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<sst xmlns="http://schemas.openxmlformats.org/spreadsheetml/2006/main" count="167">
  <si>
    <t>永川区2017年上半年教育事业单位公开招聘教师总成绩及进入体检人员公布表</t>
  </si>
  <si>
    <t>准考证号</t>
  </si>
  <si>
    <t>招聘单位</t>
  </si>
  <si>
    <t>招聘岗位</t>
  </si>
  <si>
    <t>笔试成绩</t>
  </si>
  <si>
    <t>面试成绩</t>
  </si>
  <si>
    <t>总分</t>
  </si>
  <si>
    <t>是否进入体检</t>
  </si>
  <si>
    <t>公共
科目</t>
  </si>
  <si>
    <t>专业
科目</t>
  </si>
  <si>
    <t>笔试
折后分</t>
  </si>
  <si>
    <t>面试
得分</t>
  </si>
  <si>
    <t>面试
折后分</t>
  </si>
  <si>
    <t>171042212</t>
  </si>
  <si>
    <t xml:space="preserve"> 农村中小学</t>
  </si>
  <si>
    <t xml:space="preserve"> 英语教师</t>
  </si>
  <si>
    <t>是</t>
  </si>
  <si>
    <t>171053730</t>
  </si>
  <si>
    <t>171051522</t>
  </si>
  <si>
    <t>171042803</t>
  </si>
  <si>
    <t>171040811</t>
  </si>
  <si>
    <t>171053912</t>
  </si>
  <si>
    <t>171040714</t>
  </si>
  <si>
    <t>171041920</t>
  </si>
  <si>
    <t>171042227</t>
  </si>
  <si>
    <t>171052204</t>
  </si>
  <si>
    <t>171042816</t>
  </si>
  <si>
    <t>171051726</t>
  </si>
  <si>
    <t>171040216</t>
  </si>
  <si>
    <t xml:space="preserve"> 音乐教师</t>
  </si>
  <si>
    <t>171051712</t>
  </si>
  <si>
    <t>171040210</t>
  </si>
  <si>
    <t>171041916</t>
  </si>
  <si>
    <t>171052205</t>
  </si>
  <si>
    <t>171050113</t>
  </si>
  <si>
    <t>171051907</t>
  </si>
  <si>
    <t>171051023</t>
  </si>
  <si>
    <t>171042407</t>
  </si>
  <si>
    <t xml:space="preserve"> 体育教师</t>
  </si>
  <si>
    <t>171053517</t>
  </si>
  <si>
    <t>171054015</t>
  </si>
  <si>
    <t>171052810</t>
  </si>
  <si>
    <t>171050317</t>
  </si>
  <si>
    <t>171040627</t>
  </si>
  <si>
    <t>171052725</t>
  </si>
  <si>
    <t>171041402</t>
  </si>
  <si>
    <t>171051205</t>
  </si>
  <si>
    <t>171051404</t>
  </si>
  <si>
    <t xml:space="preserve"> 美术教师</t>
  </si>
  <si>
    <t>171051111</t>
  </si>
  <si>
    <t>171051607</t>
  </si>
  <si>
    <t>171053915</t>
  </si>
  <si>
    <t>171054018</t>
  </si>
  <si>
    <t>171041302</t>
  </si>
  <si>
    <t>171041823</t>
  </si>
  <si>
    <t xml:space="preserve"> 农村直属中学和镇初中</t>
  </si>
  <si>
    <t xml:space="preserve"> 语文教师</t>
  </si>
  <si>
    <t>171040503</t>
  </si>
  <si>
    <t>171042721</t>
  </si>
  <si>
    <t>171042118</t>
  </si>
  <si>
    <t>171041228</t>
  </si>
  <si>
    <t>171040618</t>
  </si>
  <si>
    <t>171053928</t>
  </si>
  <si>
    <t>171054512</t>
  </si>
  <si>
    <t>171051826</t>
  </si>
  <si>
    <t>171052512</t>
  </si>
  <si>
    <t xml:space="preserve"> 物理教师</t>
  </si>
  <si>
    <t>171053022</t>
  </si>
  <si>
    <t>171051901</t>
  </si>
  <si>
    <t>171053728</t>
  </si>
  <si>
    <t>171051617</t>
  </si>
  <si>
    <t xml:space="preserve"> 数学教师</t>
  </si>
  <si>
    <t>171042604</t>
  </si>
  <si>
    <t>171051005</t>
  </si>
  <si>
    <t>171054517</t>
  </si>
  <si>
    <t>171042313</t>
  </si>
  <si>
    <t>171054006</t>
  </si>
  <si>
    <t>171052922</t>
  </si>
  <si>
    <t>171050629</t>
  </si>
  <si>
    <t>171051013</t>
  </si>
  <si>
    <t xml:space="preserve"> 化学教师</t>
  </si>
  <si>
    <t>171053324</t>
  </si>
  <si>
    <t>171051410</t>
  </si>
  <si>
    <t xml:space="preserve"> 农村小学</t>
  </si>
  <si>
    <t xml:space="preserve"> 语文教师2</t>
  </si>
  <si>
    <t>缺考</t>
  </si>
  <si>
    <t>171053117</t>
  </si>
  <si>
    <t>171040116</t>
  </si>
  <si>
    <t>171051204</t>
  </si>
  <si>
    <t>171042214</t>
  </si>
  <si>
    <t>171052710</t>
  </si>
  <si>
    <t>171042420</t>
  </si>
  <si>
    <t>171040721</t>
  </si>
  <si>
    <t>171052722</t>
  </si>
  <si>
    <t>171051913</t>
  </si>
  <si>
    <t>171040402</t>
  </si>
  <si>
    <t>171041222</t>
  </si>
  <si>
    <t>171043005</t>
  </si>
  <si>
    <t>171051514</t>
  </si>
  <si>
    <t>171051930</t>
  </si>
  <si>
    <t>171050230</t>
  </si>
  <si>
    <t>171052007</t>
  </si>
  <si>
    <t>171052010</t>
  </si>
  <si>
    <t xml:space="preserve"> 语文教师1</t>
  </si>
  <si>
    <t>171052903</t>
  </si>
  <si>
    <t>171040304</t>
  </si>
  <si>
    <t>171053513</t>
  </si>
  <si>
    <t>171041102</t>
  </si>
  <si>
    <t>171051622</t>
  </si>
  <si>
    <t>171051009</t>
  </si>
  <si>
    <t>171054130</t>
  </si>
  <si>
    <t>171041413</t>
  </si>
  <si>
    <t>171051006</t>
  </si>
  <si>
    <t>171052124</t>
  </si>
  <si>
    <t>171040427</t>
  </si>
  <si>
    <t>171054002</t>
  </si>
  <si>
    <t>171042701</t>
  </si>
  <si>
    <t>171040317</t>
  </si>
  <si>
    <t>171051414</t>
  </si>
  <si>
    <t>171054520</t>
  </si>
  <si>
    <t>171042927</t>
  </si>
  <si>
    <t>171041522</t>
  </si>
  <si>
    <t>171040320</t>
  </si>
  <si>
    <t>171042512</t>
  </si>
  <si>
    <t>171051008</t>
  </si>
  <si>
    <t xml:space="preserve"> 数学教师2</t>
  </si>
  <si>
    <t>171054530</t>
  </si>
  <si>
    <t>171052005</t>
  </si>
  <si>
    <t>171051102</t>
  </si>
  <si>
    <t>171042626</t>
  </si>
  <si>
    <t>171042418</t>
  </si>
  <si>
    <t>171042107</t>
  </si>
  <si>
    <t>171054221</t>
  </si>
  <si>
    <t>171040106</t>
  </si>
  <si>
    <t>171051903</t>
  </si>
  <si>
    <t>171042401</t>
  </si>
  <si>
    <t>171042507</t>
  </si>
  <si>
    <t>171040217</t>
  </si>
  <si>
    <t>171040323</t>
  </si>
  <si>
    <t xml:space="preserve"> 数学教师1</t>
  </si>
  <si>
    <t>171051105</t>
  </si>
  <si>
    <t>171053519</t>
  </si>
  <si>
    <t>171053126</t>
  </si>
  <si>
    <t>171041429</t>
  </si>
  <si>
    <t>171053729</t>
  </si>
  <si>
    <t>171053006</t>
  </si>
  <si>
    <t>171051629</t>
  </si>
  <si>
    <t>171042715</t>
  </si>
  <si>
    <t>171054127</t>
  </si>
  <si>
    <t>171052014</t>
  </si>
  <si>
    <t>171053429</t>
  </si>
  <si>
    <t>171050912</t>
  </si>
  <si>
    <t>171041012</t>
  </si>
  <si>
    <t>171050404</t>
  </si>
  <si>
    <t>171041626</t>
  </si>
  <si>
    <t>171040229</t>
  </si>
  <si>
    <t>171052811</t>
  </si>
  <si>
    <t xml:space="preserve"> 村小教师</t>
  </si>
  <si>
    <t>171052909</t>
  </si>
  <si>
    <t>171042621</t>
  </si>
  <si>
    <t>171053614</t>
  </si>
  <si>
    <t>171051914</t>
  </si>
  <si>
    <t>171041511</t>
  </si>
  <si>
    <t>171041109</t>
  </si>
  <si>
    <t>171042017</t>
  </si>
  <si>
    <t>171053403</t>
  </si>
  <si>
    <t>171050507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</si>
</sst>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0"/>
      <name val="方正黑体_GBK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7" borderId="10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9"/>
  <sheetViews>
    <sheetView tabSelected="1" workbookViewId="0">
      <selection activeCell="M8" sqref="M8"/>
    </sheetView>
  </sheetViews>
  <sheetFormatPr defaultColWidth="9" defaultRowHeight="13.5"/>
  <cols>
    <col min="1" max="1" width="10.875" style="1" customWidth="1"/>
    <col min="2" max="2" width="20" style="1" customWidth="1"/>
    <col min="3" max="3" width="10.8166666666667" style="1" customWidth="1"/>
    <col min="4" max="5" width="6.75" style="1" customWidth="1"/>
    <col min="6" max="8" width="8" style="1" customWidth="1"/>
    <col min="9" max="9" width="8.5" style="1" customWidth="1"/>
    <col min="10" max="10" width="7.25" style="1" customWidth="1"/>
    <col min="11" max="16384" width="9" style="1"/>
  </cols>
  <sheetData>
    <row r="1" ht="5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/>
      <c r="F2" s="6"/>
      <c r="G2" s="4" t="s">
        <v>5</v>
      </c>
      <c r="H2" s="6"/>
      <c r="I2" s="3" t="s">
        <v>6</v>
      </c>
      <c r="J2" s="12" t="s">
        <v>7</v>
      </c>
    </row>
    <row r="3" ht="36" customHeight="1" spans="1:10">
      <c r="A3" s="7"/>
      <c r="B3" s="7"/>
      <c r="C3" s="7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7"/>
      <c r="J3" s="13"/>
    </row>
    <row r="4" ht="18" customHeight="1" spans="1:10">
      <c r="A4" s="16" t="s">
        <v>13</v>
      </c>
      <c r="B4" s="17" t="s">
        <v>14</v>
      </c>
      <c r="C4" s="16" t="s">
        <v>15</v>
      </c>
      <c r="D4" s="9">
        <v>77</v>
      </c>
      <c r="E4" s="9">
        <v>79</v>
      </c>
      <c r="F4" s="11">
        <f t="shared" ref="F4:F15" si="0">ROUND((D4*0.3),2)+ROUND((E4*0.3),2)</f>
        <v>46.8</v>
      </c>
      <c r="G4" s="9">
        <v>95.73</v>
      </c>
      <c r="H4" s="11">
        <f t="shared" ref="H4:H15" si="1">ROUND((G4*0.4),2)</f>
        <v>38.29</v>
      </c>
      <c r="I4" s="14">
        <f t="shared" ref="I4:I15" si="2">F4+H4</f>
        <v>85.09</v>
      </c>
      <c r="J4" s="15" t="s">
        <v>16</v>
      </c>
    </row>
    <row r="5" ht="18" customHeight="1" spans="1:10">
      <c r="A5" s="16" t="s">
        <v>17</v>
      </c>
      <c r="B5" s="17" t="s">
        <v>14</v>
      </c>
      <c r="C5" s="16" t="s">
        <v>15</v>
      </c>
      <c r="D5" s="9">
        <v>71</v>
      </c>
      <c r="E5" s="9">
        <v>79</v>
      </c>
      <c r="F5" s="11">
        <f t="shared" si="0"/>
        <v>45</v>
      </c>
      <c r="G5" s="9">
        <v>96.3</v>
      </c>
      <c r="H5" s="11">
        <f t="shared" si="1"/>
        <v>38.52</v>
      </c>
      <c r="I5" s="14">
        <f t="shared" si="2"/>
        <v>83.52</v>
      </c>
      <c r="J5" s="15" t="s">
        <v>16</v>
      </c>
    </row>
    <row r="6" ht="18" customHeight="1" spans="1:10">
      <c r="A6" s="16" t="s">
        <v>18</v>
      </c>
      <c r="B6" s="17" t="s">
        <v>14</v>
      </c>
      <c r="C6" s="16" t="s">
        <v>15</v>
      </c>
      <c r="D6" s="9">
        <v>73</v>
      </c>
      <c r="E6" s="9">
        <v>77</v>
      </c>
      <c r="F6" s="11">
        <f t="shared" si="0"/>
        <v>45</v>
      </c>
      <c r="G6" s="9">
        <v>94.87</v>
      </c>
      <c r="H6" s="11">
        <f t="shared" si="1"/>
        <v>37.95</v>
      </c>
      <c r="I6" s="14">
        <f t="shared" si="2"/>
        <v>82.95</v>
      </c>
      <c r="J6" s="15" t="s">
        <v>16</v>
      </c>
    </row>
    <row r="7" ht="18" customHeight="1" spans="1:10">
      <c r="A7" s="16" t="s">
        <v>19</v>
      </c>
      <c r="B7" s="17" t="s">
        <v>14</v>
      </c>
      <c r="C7" s="16" t="s">
        <v>15</v>
      </c>
      <c r="D7" s="9">
        <v>81</v>
      </c>
      <c r="E7" s="9">
        <v>71</v>
      </c>
      <c r="F7" s="11">
        <f t="shared" si="0"/>
        <v>45.6</v>
      </c>
      <c r="G7" s="9">
        <v>93.33</v>
      </c>
      <c r="H7" s="11">
        <f t="shared" si="1"/>
        <v>37.33</v>
      </c>
      <c r="I7" s="14">
        <f t="shared" si="2"/>
        <v>82.93</v>
      </c>
      <c r="J7" s="15" t="s">
        <v>16</v>
      </c>
    </row>
    <row r="8" ht="18" customHeight="1" spans="1:10">
      <c r="A8" s="16" t="s">
        <v>20</v>
      </c>
      <c r="B8" s="17" t="s">
        <v>14</v>
      </c>
      <c r="C8" s="16" t="s">
        <v>15</v>
      </c>
      <c r="D8" s="9">
        <v>80</v>
      </c>
      <c r="E8" s="9">
        <v>69</v>
      </c>
      <c r="F8" s="11">
        <f t="shared" si="0"/>
        <v>44.7</v>
      </c>
      <c r="G8" s="9">
        <v>94.03</v>
      </c>
      <c r="H8" s="11">
        <f t="shared" si="1"/>
        <v>37.61</v>
      </c>
      <c r="I8" s="14">
        <f t="shared" si="2"/>
        <v>82.31</v>
      </c>
      <c r="J8" s="15" t="s">
        <v>16</v>
      </c>
    </row>
    <row r="9" ht="18" customHeight="1" spans="1:10">
      <c r="A9" s="16" t="s">
        <v>21</v>
      </c>
      <c r="B9" s="17" t="s">
        <v>14</v>
      </c>
      <c r="C9" s="16" t="s">
        <v>15</v>
      </c>
      <c r="D9" s="9">
        <v>69</v>
      </c>
      <c r="E9" s="9">
        <v>78</v>
      </c>
      <c r="F9" s="11">
        <f t="shared" si="0"/>
        <v>44.1</v>
      </c>
      <c r="G9" s="9">
        <v>93.93</v>
      </c>
      <c r="H9" s="11">
        <f t="shared" si="1"/>
        <v>37.57</v>
      </c>
      <c r="I9" s="14">
        <f t="shared" si="2"/>
        <v>81.67</v>
      </c>
      <c r="J9" s="15" t="s">
        <v>16</v>
      </c>
    </row>
    <row r="10" ht="18" customHeight="1" spans="1:10">
      <c r="A10" s="16" t="s">
        <v>22</v>
      </c>
      <c r="B10" s="17" t="s">
        <v>14</v>
      </c>
      <c r="C10" s="16" t="s">
        <v>15</v>
      </c>
      <c r="D10" s="9">
        <v>70</v>
      </c>
      <c r="E10" s="9">
        <v>74</v>
      </c>
      <c r="F10" s="11">
        <f t="shared" si="0"/>
        <v>43.2</v>
      </c>
      <c r="G10" s="9">
        <v>95.83</v>
      </c>
      <c r="H10" s="11">
        <f t="shared" si="1"/>
        <v>38.33</v>
      </c>
      <c r="I10" s="14">
        <f t="shared" si="2"/>
        <v>81.53</v>
      </c>
      <c r="J10" s="15"/>
    </row>
    <row r="11" ht="18" customHeight="1" spans="1:10">
      <c r="A11" s="16" t="s">
        <v>23</v>
      </c>
      <c r="B11" s="17" t="s">
        <v>14</v>
      </c>
      <c r="C11" s="16" t="s">
        <v>15</v>
      </c>
      <c r="D11" s="9">
        <v>68</v>
      </c>
      <c r="E11" s="9">
        <v>78</v>
      </c>
      <c r="F11" s="11">
        <f t="shared" si="0"/>
        <v>43.8</v>
      </c>
      <c r="G11" s="9">
        <v>93.77</v>
      </c>
      <c r="H11" s="11">
        <f t="shared" si="1"/>
        <v>37.51</v>
      </c>
      <c r="I11" s="14">
        <f t="shared" si="2"/>
        <v>81.31</v>
      </c>
      <c r="J11" s="15"/>
    </row>
    <row r="12" ht="18" customHeight="1" spans="1:10">
      <c r="A12" s="16" t="s">
        <v>24</v>
      </c>
      <c r="B12" s="17" t="s">
        <v>14</v>
      </c>
      <c r="C12" s="16" t="s">
        <v>15</v>
      </c>
      <c r="D12" s="9">
        <v>71</v>
      </c>
      <c r="E12" s="9">
        <v>74</v>
      </c>
      <c r="F12" s="11">
        <f t="shared" si="0"/>
        <v>43.5</v>
      </c>
      <c r="G12" s="9">
        <v>93.83</v>
      </c>
      <c r="H12" s="11">
        <f t="shared" si="1"/>
        <v>37.53</v>
      </c>
      <c r="I12" s="14">
        <f t="shared" si="2"/>
        <v>81.03</v>
      </c>
      <c r="J12" s="15"/>
    </row>
    <row r="13" ht="18" customHeight="1" spans="1:10">
      <c r="A13" s="16" t="s">
        <v>25</v>
      </c>
      <c r="B13" s="17" t="s">
        <v>14</v>
      </c>
      <c r="C13" s="16" t="s">
        <v>15</v>
      </c>
      <c r="D13" s="9">
        <v>78</v>
      </c>
      <c r="E13" s="9">
        <v>66</v>
      </c>
      <c r="F13" s="11">
        <f t="shared" si="0"/>
        <v>43.2</v>
      </c>
      <c r="G13" s="9">
        <v>91.8</v>
      </c>
      <c r="H13" s="11">
        <f t="shared" si="1"/>
        <v>36.72</v>
      </c>
      <c r="I13" s="14">
        <f t="shared" si="2"/>
        <v>79.92</v>
      </c>
      <c r="J13" s="15"/>
    </row>
    <row r="14" ht="18" customHeight="1" spans="1:10">
      <c r="A14" s="16" t="s">
        <v>26</v>
      </c>
      <c r="B14" s="17" t="s">
        <v>14</v>
      </c>
      <c r="C14" s="16" t="s">
        <v>15</v>
      </c>
      <c r="D14" s="9">
        <v>74</v>
      </c>
      <c r="E14" s="9">
        <v>69</v>
      </c>
      <c r="F14" s="11">
        <f t="shared" si="0"/>
        <v>42.9</v>
      </c>
      <c r="G14" s="9">
        <v>92.13</v>
      </c>
      <c r="H14" s="11">
        <f t="shared" si="1"/>
        <v>36.85</v>
      </c>
      <c r="I14" s="14">
        <f t="shared" si="2"/>
        <v>79.75</v>
      </c>
      <c r="J14" s="15"/>
    </row>
    <row r="15" ht="18" customHeight="1" spans="1:10">
      <c r="A15" s="16" t="s">
        <v>27</v>
      </c>
      <c r="B15" s="17" t="s">
        <v>14</v>
      </c>
      <c r="C15" s="16" t="s">
        <v>15</v>
      </c>
      <c r="D15" s="9">
        <v>69</v>
      </c>
      <c r="E15" s="9">
        <v>75</v>
      </c>
      <c r="F15" s="11">
        <f t="shared" si="0"/>
        <v>43.2</v>
      </c>
      <c r="G15" s="9">
        <v>90.4</v>
      </c>
      <c r="H15" s="11">
        <f t="shared" si="1"/>
        <v>36.16</v>
      </c>
      <c r="I15" s="14">
        <f t="shared" si="2"/>
        <v>79.36</v>
      </c>
      <c r="J15" s="15"/>
    </row>
    <row r="16" ht="18" customHeight="1" spans="1:10">
      <c r="A16" s="16" t="s">
        <v>28</v>
      </c>
      <c r="B16" s="17" t="s">
        <v>14</v>
      </c>
      <c r="C16" s="16" t="s">
        <v>29</v>
      </c>
      <c r="D16" s="9">
        <v>51</v>
      </c>
      <c r="E16" s="9">
        <v>66</v>
      </c>
      <c r="F16" s="11">
        <f t="shared" ref="F16:F23" si="3">ROUND((D16*0.3),2)+ROUND((E16*0.3),2)</f>
        <v>35.1</v>
      </c>
      <c r="G16" s="9">
        <v>85.43</v>
      </c>
      <c r="H16" s="11">
        <f t="shared" ref="H16:H23" si="4">ROUND((G16*0.4),2)</f>
        <v>34.17</v>
      </c>
      <c r="I16" s="14">
        <f t="shared" ref="I16:I23" si="5">F16+H16</f>
        <v>69.27</v>
      </c>
      <c r="J16" s="15" t="s">
        <v>16</v>
      </c>
    </row>
    <row r="17" ht="18" customHeight="1" spans="1:10">
      <c r="A17" s="16" t="s">
        <v>30</v>
      </c>
      <c r="B17" s="17" t="s">
        <v>14</v>
      </c>
      <c r="C17" s="16" t="s">
        <v>29</v>
      </c>
      <c r="D17" s="9">
        <v>46</v>
      </c>
      <c r="E17" s="9">
        <v>67</v>
      </c>
      <c r="F17" s="11">
        <f t="shared" si="3"/>
        <v>33.9</v>
      </c>
      <c r="G17" s="9">
        <v>88.1</v>
      </c>
      <c r="H17" s="11">
        <f t="shared" si="4"/>
        <v>35.24</v>
      </c>
      <c r="I17" s="14">
        <f t="shared" si="5"/>
        <v>69.14</v>
      </c>
      <c r="J17" s="15" t="s">
        <v>16</v>
      </c>
    </row>
    <row r="18" ht="18" customHeight="1" spans="1:10">
      <c r="A18" s="16" t="s">
        <v>31</v>
      </c>
      <c r="B18" s="17" t="s">
        <v>14</v>
      </c>
      <c r="C18" s="16" t="s">
        <v>29</v>
      </c>
      <c r="D18" s="9">
        <v>57</v>
      </c>
      <c r="E18" s="9">
        <v>64</v>
      </c>
      <c r="F18" s="11">
        <f t="shared" si="3"/>
        <v>36.3</v>
      </c>
      <c r="G18" s="9">
        <v>80.5</v>
      </c>
      <c r="H18" s="11">
        <f t="shared" si="4"/>
        <v>32.2</v>
      </c>
      <c r="I18" s="14">
        <f t="shared" si="5"/>
        <v>68.5</v>
      </c>
      <c r="J18" s="15" t="s">
        <v>16</v>
      </c>
    </row>
    <row r="19" ht="18" customHeight="1" spans="1:10">
      <c r="A19" s="16" t="s">
        <v>32</v>
      </c>
      <c r="B19" s="17" t="s">
        <v>14</v>
      </c>
      <c r="C19" s="16" t="s">
        <v>29</v>
      </c>
      <c r="D19" s="9">
        <v>54</v>
      </c>
      <c r="E19" s="9">
        <v>61</v>
      </c>
      <c r="F19" s="11">
        <f t="shared" si="3"/>
        <v>34.5</v>
      </c>
      <c r="G19" s="9">
        <v>84.83</v>
      </c>
      <c r="H19" s="11">
        <f t="shared" si="4"/>
        <v>33.93</v>
      </c>
      <c r="I19" s="14">
        <f t="shared" si="5"/>
        <v>68.43</v>
      </c>
      <c r="J19" s="15" t="s">
        <v>16</v>
      </c>
    </row>
    <row r="20" ht="18" customHeight="1" spans="1:10">
      <c r="A20" s="16" t="s">
        <v>33</v>
      </c>
      <c r="B20" s="17" t="s">
        <v>14</v>
      </c>
      <c r="C20" s="16" t="s">
        <v>29</v>
      </c>
      <c r="D20" s="9">
        <v>54</v>
      </c>
      <c r="E20" s="9">
        <v>58</v>
      </c>
      <c r="F20" s="11">
        <f t="shared" si="3"/>
        <v>33.6</v>
      </c>
      <c r="G20" s="9">
        <v>82.5</v>
      </c>
      <c r="H20" s="11">
        <f t="shared" si="4"/>
        <v>33</v>
      </c>
      <c r="I20" s="14">
        <f t="shared" si="5"/>
        <v>66.6</v>
      </c>
      <c r="J20" s="15"/>
    </row>
    <row r="21" ht="18" customHeight="1" spans="1:10">
      <c r="A21" s="16" t="s">
        <v>34</v>
      </c>
      <c r="B21" s="17" t="s">
        <v>14</v>
      </c>
      <c r="C21" s="16" t="s">
        <v>29</v>
      </c>
      <c r="D21" s="9">
        <v>55</v>
      </c>
      <c r="E21" s="9">
        <v>58</v>
      </c>
      <c r="F21" s="11">
        <f t="shared" si="3"/>
        <v>33.9</v>
      </c>
      <c r="G21" s="9">
        <v>80.2</v>
      </c>
      <c r="H21" s="11">
        <f t="shared" si="4"/>
        <v>32.08</v>
      </c>
      <c r="I21" s="14">
        <f t="shared" si="5"/>
        <v>65.98</v>
      </c>
      <c r="J21" s="15"/>
    </row>
    <row r="22" ht="18" customHeight="1" spans="1:10">
      <c r="A22" s="16" t="s">
        <v>35</v>
      </c>
      <c r="B22" s="17" t="s">
        <v>14</v>
      </c>
      <c r="C22" s="16" t="s">
        <v>29</v>
      </c>
      <c r="D22" s="9">
        <v>61</v>
      </c>
      <c r="E22" s="9">
        <v>50</v>
      </c>
      <c r="F22" s="11">
        <f t="shared" si="3"/>
        <v>33.3</v>
      </c>
      <c r="G22" s="9">
        <v>81.13</v>
      </c>
      <c r="H22" s="11">
        <f t="shared" si="4"/>
        <v>32.45</v>
      </c>
      <c r="I22" s="14">
        <f t="shared" si="5"/>
        <v>65.75</v>
      </c>
      <c r="J22" s="15"/>
    </row>
    <row r="23" ht="18" customHeight="1" spans="1:10">
      <c r="A23" s="16" t="s">
        <v>36</v>
      </c>
      <c r="B23" s="17" t="s">
        <v>14</v>
      </c>
      <c r="C23" s="16" t="s">
        <v>29</v>
      </c>
      <c r="D23" s="9">
        <v>56</v>
      </c>
      <c r="E23" s="9">
        <v>55</v>
      </c>
      <c r="F23" s="11">
        <f t="shared" si="3"/>
        <v>33.3</v>
      </c>
      <c r="G23" s="9">
        <v>75.7</v>
      </c>
      <c r="H23" s="11">
        <f t="shared" si="4"/>
        <v>30.28</v>
      </c>
      <c r="I23" s="14">
        <f t="shared" si="5"/>
        <v>63.58</v>
      </c>
      <c r="J23" s="15"/>
    </row>
    <row r="24" ht="18" customHeight="1" spans="1:10">
      <c r="A24" s="16" t="s">
        <v>37</v>
      </c>
      <c r="B24" s="17" t="s">
        <v>14</v>
      </c>
      <c r="C24" s="16" t="s">
        <v>38</v>
      </c>
      <c r="D24" s="9">
        <v>59</v>
      </c>
      <c r="E24" s="9">
        <v>67</v>
      </c>
      <c r="F24" s="11">
        <f t="shared" ref="F24:F32" si="6">ROUND((D24*0.3),2)+ROUND((E24*0.3),2)</f>
        <v>37.8</v>
      </c>
      <c r="G24" s="9">
        <v>91.17</v>
      </c>
      <c r="H24" s="11">
        <f t="shared" ref="H24:H32" si="7">ROUND((G24*0.4),2)</f>
        <v>36.47</v>
      </c>
      <c r="I24" s="14">
        <f t="shared" ref="I24:I32" si="8">F24+H24</f>
        <v>74.27</v>
      </c>
      <c r="J24" s="15" t="s">
        <v>16</v>
      </c>
    </row>
    <row r="25" ht="18" customHeight="1" spans="1:10">
      <c r="A25" s="16" t="s">
        <v>39</v>
      </c>
      <c r="B25" s="17" t="s">
        <v>14</v>
      </c>
      <c r="C25" s="16" t="s">
        <v>38</v>
      </c>
      <c r="D25" s="9">
        <v>56</v>
      </c>
      <c r="E25" s="9">
        <v>68</v>
      </c>
      <c r="F25" s="11">
        <f t="shared" si="6"/>
        <v>37.2</v>
      </c>
      <c r="G25" s="9">
        <v>89.17</v>
      </c>
      <c r="H25" s="11">
        <f t="shared" si="7"/>
        <v>35.67</v>
      </c>
      <c r="I25" s="14">
        <f t="shared" si="8"/>
        <v>72.87</v>
      </c>
      <c r="J25" s="15" t="s">
        <v>16</v>
      </c>
    </row>
    <row r="26" ht="18" customHeight="1" spans="1:10">
      <c r="A26" s="16" t="s">
        <v>40</v>
      </c>
      <c r="B26" s="17" t="s">
        <v>14</v>
      </c>
      <c r="C26" s="16" t="s">
        <v>38</v>
      </c>
      <c r="D26" s="9">
        <v>61</v>
      </c>
      <c r="E26" s="9">
        <v>65</v>
      </c>
      <c r="F26" s="11">
        <f t="shared" si="6"/>
        <v>37.8</v>
      </c>
      <c r="G26" s="9">
        <v>84.5</v>
      </c>
      <c r="H26" s="11">
        <f t="shared" si="7"/>
        <v>33.8</v>
      </c>
      <c r="I26" s="14">
        <f t="shared" si="8"/>
        <v>71.6</v>
      </c>
      <c r="J26" s="15" t="s">
        <v>16</v>
      </c>
    </row>
    <row r="27" ht="18" customHeight="1" spans="1:10">
      <c r="A27" s="16" t="s">
        <v>41</v>
      </c>
      <c r="B27" s="17" t="s">
        <v>14</v>
      </c>
      <c r="C27" s="16" t="s">
        <v>38</v>
      </c>
      <c r="D27" s="9">
        <v>64</v>
      </c>
      <c r="E27" s="9">
        <v>55</v>
      </c>
      <c r="F27" s="11">
        <f t="shared" si="6"/>
        <v>35.7</v>
      </c>
      <c r="G27" s="9">
        <v>89.3</v>
      </c>
      <c r="H27" s="11">
        <f t="shared" si="7"/>
        <v>35.72</v>
      </c>
      <c r="I27" s="14">
        <f t="shared" si="8"/>
        <v>71.42</v>
      </c>
      <c r="J27" s="15" t="s">
        <v>16</v>
      </c>
    </row>
    <row r="28" ht="18" customHeight="1" spans="1:10">
      <c r="A28" s="16" t="s">
        <v>42</v>
      </c>
      <c r="B28" s="17" t="s">
        <v>14</v>
      </c>
      <c r="C28" s="16" t="s">
        <v>38</v>
      </c>
      <c r="D28" s="9">
        <v>62</v>
      </c>
      <c r="E28" s="9">
        <v>60</v>
      </c>
      <c r="F28" s="11">
        <f t="shared" si="6"/>
        <v>36.6</v>
      </c>
      <c r="G28" s="9">
        <v>85.4</v>
      </c>
      <c r="H28" s="11">
        <f t="shared" si="7"/>
        <v>34.16</v>
      </c>
      <c r="I28" s="14">
        <f t="shared" si="8"/>
        <v>70.76</v>
      </c>
      <c r="J28" s="15"/>
    </row>
    <row r="29" ht="18" customHeight="1" spans="1:10">
      <c r="A29" s="16" t="s">
        <v>43</v>
      </c>
      <c r="B29" s="17" t="s">
        <v>14</v>
      </c>
      <c r="C29" s="16" t="s">
        <v>38</v>
      </c>
      <c r="D29" s="9">
        <v>62</v>
      </c>
      <c r="E29" s="9">
        <v>56</v>
      </c>
      <c r="F29" s="11">
        <f t="shared" si="6"/>
        <v>35.4</v>
      </c>
      <c r="G29" s="9">
        <v>87.9</v>
      </c>
      <c r="H29" s="11">
        <f t="shared" si="7"/>
        <v>35.16</v>
      </c>
      <c r="I29" s="14">
        <f t="shared" si="8"/>
        <v>70.56</v>
      </c>
      <c r="J29" s="15"/>
    </row>
    <row r="30" ht="18" customHeight="1" spans="1:10">
      <c r="A30" s="16" t="s">
        <v>44</v>
      </c>
      <c r="B30" s="17" t="s">
        <v>14</v>
      </c>
      <c r="C30" s="16" t="s">
        <v>38</v>
      </c>
      <c r="D30" s="9">
        <v>45</v>
      </c>
      <c r="E30" s="9">
        <v>72</v>
      </c>
      <c r="F30" s="11">
        <f t="shared" si="6"/>
        <v>35.1</v>
      </c>
      <c r="G30" s="9">
        <v>87.97</v>
      </c>
      <c r="H30" s="11">
        <f t="shared" si="7"/>
        <v>35.19</v>
      </c>
      <c r="I30" s="14">
        <f t="shared" si="8"/>
        <v>70.29</v>
      </c>
      <c r="J30" s="15"/>
    </row>
    <row r="31" ht="18" customHeight="1" spans="1:10">
      <c r="A31" s="16" t="s">
        <v>45</v>
      </c>
      <c r="B31" s="17" t="s">
        <v>14</v>
      </c>
      <c r="C31" s="16" t="s">
        <v>38</v>
      </c>
      <c r="D31" s="9">
        <v>56</v>
      </c>
      <c r="E31" s="9">
        <v>56</v>
      </c>
      <c r="F31" s="11">
        <f t="shared" si="6"/>
        <v>33.6</v>
      </c>
      <c r="G31" s="9">
        <v>88.13</v>
      </c>
      <c r="H31" s="11">
        <f t="shared" si="7"/>
        <v>35.25</v>
      </c>
      <c r="I31" s="14">
        <f t="shared" si="8"/>
        <v>68.85</v>
      </c>
      <c r="J31" s="15"/>
    </row>
    <row r="32" ht="18" customHeight="1" spans="1:10">
      <c r="A32" s="16" t="s">
        <v>46</v>
      </c>
      <c r="B32" s="17" t="s">
        <v>14</v>
      </c>
      <c r="C32" s="16" t="s">
        <v>38</v>
      </c>
      <c r="D32" s="9">
        <v>62</v>
      </c>
      <c r="E32" s="9">
        <v>50</v>
      </c>
      <c r="F32" s="11">
        <f t="shared" si="6"/>
        <v>33.6</v>
      </c>
      <c r="G32" s="9">
        <v>88.13</v>
      </c>
      <c r="H32" s="11">
        <f t="shared" si="7"/>
        <v>35.25</v>
      </c>
      <c r="I32" s="14">
        <f t="shared" si="8"/>
        <v>68.85</v>
      </c>
      <c r="J32" s="15"/>
    </row>
    <row r="33" ht="18" customHeight="1" spans="1:10">
      <c r="A33" s="16" t="s">
        <v>47</v>
      </c>
      <c r="B33" s="17" t="s">
        <v>14</v>
      </c>
      <c r="C33" s="16" t="s">
        <v>48</v>
      </c>
      <c r="D33" s="9">
        <v>69</v>
      </c>
      <c r="E33" s="9">
        <v>68</v>
      </c>
      <c r="F33" s="11">
        <f t="shared" ref="F33:F38" si="9">ROUND((D33*0.3),2)+ROUND((E33*0.3),2)</f>
        <v>41.1</v>
      </c>
      <c r="G33" s="9">
        <v>84.17</v>
      </c>
      <c r="H33" s="11">
        <f t="shared" ref="H33:H38" si="10">ROUND((G33*0.4),2)</f>
        <v>33.67</v>
      </c>
      <c r="I33" s="14">
        <f t="shared" ref="I33:I38" si="11">F33+H33</f>
        <v>74.77</v>
      </c>
      <c r="J33" s="15" t="s">
        <v>16</v>
      </c>
    </row>
    <row r="34" ht="18" customHeight="1" spans="1:10">
      <c r="A34" s="16" t="s">
        <v>49</v>
      </c>
      <c r="B34" s="17" t="s">
        <v>14</v>
      </c>
      <c r="C34" s="16" t="s">
        <v>48</v>
      </c>
      <c r="D34" s="9">
        <v>69</v>
      </c>
      <c r="E34" s="9">
        <v>70</v>
      </c>
      <c r="F34" s="11">
        <f t="shared" si="9"/>
        <v>41.7</v>
      </c>
      <c r="G34" s="9">
        <v>79.33</v>
      </c>
      <c r="H34" s="11">
        <f t="shared" si="10"/>
        <v>31.73</v>
      </c>
      <c r="I34" s="14">
        <f t="shared" si="11"/>
        <v>73.43</v>
      </c>
      <c r="J34" s="15" t="s">
        <v>16</v>
      </c>
    </row>
    <row r="35" ht="18" customHeight="1" spans="1:10">
      <c r="A35" s="16" t="s">
        <v>50</v>
      </c>
      <c r="B35" s="17" t="s">
        <v>14</v>
      </c>
      <c r="C35" s="16" t="s">
        <v>48</v>
      </c>
      <c r="D35" s="9">
        <v>59</v>
      </c>
      <c r="E35" s="9">
        <v>72</v>
      </c>
      <c r="F35" s="11">
        <f t="shared" si="9"/>
        <v>39.3</v>
      </c>
      <c r="G35" s="9">
        <v>81.5</v>
      </c>
      <c r="H35" s="11">
        <f t="shared" si="10"/>
        <v>32.6</v>
      </c>
      <c r="I35" s="14">
        <f t="shared" si="11"/>
        <v>71.9</v>
      </c>
      <c r="J35" s="15" t="s">
        <v>16</v>
      </c>
    </row>
    <row r="36" ht="18" customHeight="1" spans="1:10">
      <c r="A36" s="16" t="s">
        <v>51</v>
      </c>
      <c r="B36" s="17" t="s">
        <v>14</v>
      </c>
      <c r="C36" s="16" t="s">
        <v>48</v>
      </c>
      <c r="D36" s="9">
        <v>69</v>
      </c>
      <c r="E36" s="9">
        <v>61</v>
      </c>
      <c r="F36" s="11">
        <f t="shared" si="9"/>
        <v>39</v>
      </c>
      <c r="G36" s="9">
        <v>80.83</v>
      </c>
      <c r="H36" s="11">
        <f t="shared" si="10"/>
        <v>32.33</v>
      </c>
      <c r="I36" s="14">
        <f t="shared" si="11"/>
        <v>71.33</v>
      </c>
      <c r="J36" s="15"/>
    </row>
    <row r="37" ht="18" customHeight="1" spans="1:10">
      <c r="A37" s="16" t="s">
        <v>52</v>
      </c>
      <c r="B37" s="17" t="s">
        <v>14</v>
      </c>
      <c r="C37" s="16" t="s">
        <v>48</v>
      </c>
      <c r="D37" s="9">
        <v>62</v>
      </c>
      <c r="E37" s="9">
        <v>68</v>
      </c>
      <c r="F37" s="11">
        <f t="shared" si="9"/>
        <v>39</v>
      </c>
      <c r="G37" s="9">
        <v>80.83</v>
      </c>
      <c r="H37" s="11">
        <f t="shared" si="10"/>
        <v>32.33</v>
      </c>
      <c r="I37" s="14">
        <f t="shared" si="11"/>
        <v>71.33</v>
      </c>
      <c r="J37" s="15"/>
    </row>
    <row r="38" ht="18" customHeight="1" spans="1:10">
      <c r="A38" s="16" t="s">
        <v>53</v>
      </c>
      <c r="B38" s="17" t="s">
        <v>14</v>
      </c>
      <c r="C38" s="16" t="s">
        <v>48</v>
      </c>
      <c r="D38" s="9">
        <v>70</v>
      </c>
      <c r="E38" s="9">
        <v>66</v>
      </c>
      <c r="F38" s="11">
        <f t="shared" si="9"/>
        <v>40.8</v>
      </c>
      <c r="G38" s="9">
        <v>72.5</v>
      </c>
      <c r="H38" s="11">
        <f t="shared" si="10"/>
        <v>29</v>
      </c>
      <c r="I38" s="14">
        <f t="shared" si="11"/>
        <v>69.8</v>
      </c>
      <c r="J38" s="15"/>
    </row>
    <row r="39" ht="18" customHeight="1" spans="1:10">
      <c r="A39" s="16" t="s">
        <v>54</v>
      </c>
      <c r="B39" s="17" t="s">
        <v>55</v>
      </c>
      <c r="C39" s="16" t="s">
        <v>56</v>
      </c>
      <c r="D39" s="9">
        <v>72</v>
      </c>
      <c r="E39" s="9">
        <v>71</v>
      </c>
      <c r="F39" s="11">
        <f t="shared" ref="F39:F47" si="12">ROUND((D39*0.3),2)+ROUND((E39*0.3),2)</f>
        <v>42.9</v>
      </c>
      <c r="G39" s="9">
        <v>95.67</v>
      </c>
      <c r="H39" s="11">
        <f t="shared" ref="H39:H47" si="13">ROUND((G39*0.4),2)</f>
        <v>38.27</v>
      </c>
      <c r="I39" s="14">
        <f t="shared" ref="I39:I47" si="14">F39+H39</f>
        <v>81.17</v>
      </c>
      <c r="J39" s="15" t="s">
        <v>16</v>
      </c>
    </row>
    <row r="40" ht="18" customHeight="1" spans="1:10">
      <c r="A40" s="16" t="s">
        <v>57</v>
      </c>
      <c r="B40" s="17" t="s">
        <v>55</v>
      </c>
      <c r="C40" s="16" t="s">
        <v>56</v>
      </c>
      <c r="D40" s="9">
        <v>60</v>
      </c>
      <c r="E40" s="9">
        <v>70</v>
      </c>
      <c r="F40" s="11">
        <f t="shared" si="12"/>
        <v>39</v>
      </c>
      <c r="G40" s="9">
        <v>90</v>
      </c>
      <c r="H40" s="11">
        <f t="shared" si="13"/>
        <v>36</v>
      </c>
      <c r="I40" s="14">
        <f t="shared" si="14"/>
        <v>75</v>
      </c>
      <c r="J40" s="15" t="s">
        <v>16</v>
      </c>
    </row>
    <row r="41" ht="18" customHeight="1" spans="1:10">
      <c r="A41" s="16" t="s">
        <v>58</v>
      </c>
      <c r="B41" s="17" t="s">
        <v>55</v>
      </c>
      <c r="C41" s="16" t="s">
        <v>56</v>
      </c>
      <c r="D41" s="9">
        <v>66</v>
      </c>
      <c r="E41" s="9">
        <v>70</v>
      </c>
      <c r="F41" s="11">
        <f t="shared" si="12"/>
        <v>40.8</v>
      </c>
      <c r="G41" s="9">
        <v>83</v>
      </c>
      <c r="H41" s="11">
        <f t="shared" si="13"/>
        <v>33.2</v>
      </c>
      <c r="I41" s="14">
        <f t="shared" si="14"/>
        <v>74</v>
      </c>
      <c r="J41" s="15" t="s">
        <v>16</v>
      </c>
    </row>
    <row r="42" ht="18" customHeight="1" spans="1:10">
      <c r="A42" s="16" t="s">
        <v>59</v>
      </c>
      <c r="B42" s="17" t="s">
        <v>55</v>
      </c>
      <c r="C42" s="16" t="s">
        <v>56</v>
      </c>
      <c r="D42" s="9">
        <v>62</v>
      </c>
      <c r="E42" s="9">
        <v>65</v>
      </c>
      <c r="F42" s="11">
        <f t="shared" si="12"/>
        <v>38.1</v>
      </c>
      <c r="G42" s="9">
        <v>87.67</v>
      </c>
      <c r="H42" s="11">
        <f t="shared" si="13"/>
        <v>35.07</v>
      </c>
      <c r="I42" s="14">
        <f t="shared" si="14"/>
        <v>73.17</v>
      </c>
      <c r="J42" s="15" t="s">
        <v>16</v>
      </c>
    </row>
    <row r="43" ht="18" customHeight="1" spans="1:10">
      <c r="A43" s="16" t="s">
        <v>60</v>
      </c>
      <c r="B43" s="17" t="s">
        <v>55</v>
      </c>
      <c r="C43" s="16" t="s">
        <v>56</v>
      </c>
      <c r="D43" s="9">
        <v>71</v>
      </c>
      <c r="E43" s="9">
        <v>62</v>
      </c>
      <c r="F43" s="11">
        <f t="shared" si="12"/>
        <v>39.9</v>
      </c>
      <c r="G43" s="9">
        <v>81.33</v>
      </c>
      <c r="H43" s="11">
        <f t="shared" si="13"/>
        <v>32.53</v>
      </c>
      <c r="I43" s="14">
        <f t="shared" si="14"/>
        <v>72.43</v>
      </c>
      <c r="J43" s="15"/>
    </row>
    <row r="44" ht="18" customHeight="1" spans="1:10">
      <c r="A44" s="16" t="s">
        <v>61</v>
      </c>
      <c r="B44" s="17" t="s">
        <v>55</v>
      </c>
      <c r="C44" s="16" t="s">
        <v>56</v>
      </c>
      <c r="D44" s="9">
        <v>66</v>
      </c>
      <c r="E44" s="9">
        <v>61</v>
      </c>
      <c r="F44" s="11">
        <f t="shared" si="12"/>
        <v>38.1</v>
      </c>
      <c r="G44" s="9">
        <v>85.33</v>
      </c>
      <c r="H44" s="11">
        <f t="shared" si="13"/>
        <v>34.13</v>
      </c>
      <c r="I44" s="14">
        <f t="shared" si="14"/>
        <v>72.23</v>
      </c>
      <c r="J44" s="15"/>
    </row>
    <row r="45" ht="18" customHeight="1" spans="1:10">
      <c r="A45" s="16" t="s">
        <v>62</v>
      </c>
      <c r="B45" s="17" t="s">
        <v>55</v>
      </c>
      <c r="C45" s="16" t="s">
        <v>56</v>
      </c>
      <c r="D45" s="9">
        <v>64</v>
      </c>
      <c r="E45" s="9">
        <v>66</v>
      </c>
      <c r="F45" s="11">
        <f t="shared" si="12"/>
        <v>39</v>
      </c>
      <c r="G45" s="9">
        <v>78.33</v>
      </c>
      <c r="H45" s="11">
        <f t="shared" si="13"/>
        <v>31.33</v>
      </c>
      <c r="I45" s="14">
        <f t="shared" si="14"/>
        <v>70.33</v>
      </c>
      <c r="J45" s="15"/>
    </row>
    <row r="46" ht="18" customHeight="1" spans="1:10">
      <c r="A46" s="16" t="s">
        <v>63</v>
      </c>
      <c r="B46" s="17" t="s">
        <v>55</v>
      </c>
      <c r="C46" s="16" t="s">
        <v>56</v>
      </c>
      <c r="D46" s="9">
        <v>58</v>
      </c>
      <c r="E46" s="9">
        <v>71</v>
      </c>
      <c r="F46" s="11">
        <f t="shared" si="12"/>
        <v>38.7</v>
      </c>
      <c r="G46" s="9">
        <v>77.67</v>
      </c>
      <c r="H46" s="11">
        <f t="shared" si="13"/>
        <v>31.07</v>
      </c>
      <c r="I46" s="14">
        <f t="shared" si="14"/>
        <v>69.77</v>
      </c>
      <c r="J46" s="15"/>
    </row>
    <row r="47" ht="18" customHeight="1" spans="1:10">
      <c r="A47" s="16" t="s">
        <v>64</v>
      </c>
      <c r="B47" s="17" t="s">
        <v>55</v>
      </c>
      <c r="C47" s="16" t="s">
        <v>56</v>
      </c>
      <c r="D47" s="9">
        <v>54</v>
      </c>
      <c r="E47" s="9">
        <v>73</v>
      </c>
      <c r="F47" s="11">
        <f t="shared" si="12"/>
        <v>38.1</v>
      </c>
      <c r="G47" s="9">
        <v>72.77</v>
      </c>
      <c r="H47" s="11">
        <f t="shared" si="13"/>
        <v>29.11</v>
      </c>
      <c r="I47" s="14">
        <f t="shared" si="14"/>
        <v>67.21</v>
      </c>
      <c r="J47" s="15"/>
    </row>
    <row r="48" ht="18" customHeight="1" spans="1:10">
      <c r="A48" s="16" t="s">
        <v>65</v>
      </c>
      <c r="B48" s="17" t="s">
        <v>55</v>
      </c>
      <c r="C48" s="16" t="s">
        <v>66</v>
      </c>
      <c r="D48" s="9">
        <v>60</v>
      </c>
      <c r="E48" s="9">
        <v>57</v>
      </c>
      <c r="F48" s="11">
        <f t="shared" ref="F48:F51" si="15">ROUND((D48*0.3),2)+ROUND((E48*0.3),2)</f>
        <v>35.1</v>
      </c>
      <c r="G48" s="9">
        <v>96.57</v>
      </c>
      <c r="H48" s="11">
        <f t="shared" ref="H48:H51" si="16">ROUND((G48*0.4),2)</f>
        <v>38.63</v>
      </c>
      <c r="I48" s="14">
        <f t="shared" ref="I48:I51" si="17">F48+H48</f>
        <v>73.73</v>
      </c>
      <c r="J48" s="15" t="s">
        <v>16</v>
      </c>
    </row>
    <row r="49" ht="18" customHeight="1" spans="1:10">
      <c r="A49" s="16" t="s">
        <v>67</v>
      </c>
      <c r="B49" s="17" t="s">
        <v>55</v>
      </c>
      <c r="C49" s="16" t="s">
        <v>66</v>
      </c>
      <c r="D49" s="9">
        <v>56</v>
      </c>
      <c r="E49" s="9">
        <v>64</v>
      </c>
      <c r="F49" s="11">
        <f t="shared" si="15"/>
        <v>36</v>
      </c>
      <c r="G49" s="9">
        <v>91.87</v>
      </c>
      <c r="H49" s="11">
        <f t="shared" si="16"/>
        <v>36.75</v>
      </c>
      <c r="I49" s="14">
        <f t="shared" si="17"/>
        <v>72.75</v>
      </c>
      <c r="J49" s="15" t="s">
        <v>16</v>
      </c>
    </row>
    <row r="50" ht="18" customHeight="1" spans="1:10">
      <c r="A50" s="16" t="s">
        <v>68</v>
      </c>
      <c r="B50" s="17" t="s">
        <v>55</v>
      </c>
      <c r="C50" s="16" t="s">
        <v>66</v>
      </c>
      <c r="D50" s="9">
        <v>57</v>
      </c>
      <c r="E50" s="9">
        <v>57</v>
      </c>
      <c r="F50" s="11">
        <f t="shared" si="15"/>
        <v>34.2</v>
      </c>
      <c r="G50" s="9">
        <v>92.97</v>
      </c>
      <c r="H50" s="11">
        <f t="shared" si="16"/>
        <v>37.19</v>
      </c>
      <c r="I50" s="14">
        <f t="shared" si="17"/>
        <v>71.39</v>
      </c>
      <c r="J50" s="15"/>
    </row>
    <row r="51" ht="18" customHeight="1" spans="1:10">
      <c r="A51" s="16" t="s">
        <v>69</v>
      </c>
      <c r="B51" s="17" t="s">
        <v>55</v>
      </c>
      <c r="C51" s="16" t="s">
        <v>66</v>
      </c>
      <c r="D51" s="9">
        <v>68</v>
      </c>
      <c r="E51" s="9">
        <v>50</v>
      </c>
      <c r="F51" s="11">
        <f t="shared" si="15"/>
        <v>35.4</v>
      </c>
      <c r="G51" s="9">
        <v>89.2</v>
      </c>
      <c r="H51" s="11">
        <f t="shared" si="16"/>
        <v>35.68</v>
      </c>
      <c r="I51" s="14">
        <f t="shared" si="17"/>
        <v>71.08</v>
      </c>
      <c r="J51" s="15"/>
    </row>
    <row r="52" ht="18" customHeight="1" spans="1:10">
      <c r="A52" s="16" t="s">
        <v>70</v>
      </c>
      <c r="B52" s="17" t="s">
        <v>55</v>
      </c>
      <c r="C52" s="16" t="s">
        <v>71</v>
      </c>
      <c r="D52" s="9">
        <v>69</v>
      </c>
      <c r="E52" s="9">
        <v>71</v>
      </c>
      <c r="F52" s="11">
        <f t="shared" ref="F52:F61" si="18">ROUND((D52*0.3),2)+ROUND((E52*0.3),2)</f>
        <v>42</v>
      </c>
      <c r="G52" s="9">
        <v>92.97</v>
      </c>
      <c r="H52" s="11">
        <f t="shared" ref="H52:H61" si="19">ROUND((G52*0.4),2)</f>
        <v>37.19</v>
      </c>
      <c r="I52" s="14">
        <f t="shared" ref="I52:I61" si="20">F52+H52</f>
        <v>79.19</v>
      </c>
      <c r="J52" s="15" t="s">
        <v>16</v>
      </c>
    </row>
    <row r="53" ht="18" customHeight="1" spans="1:10">
      <c r="A53" s="16" t="s">
        <v>72</v>
      </c>
      <c r="B53" s="17" t="s">
        <v>55</v>
      </c>
      <c r="C53" s="16" t="s">
        <v>71</v>
      </c>
      <c r="D53" s="9">
        <v>62</v>
      </c>
      <c r="E53" s="9">
        <v>64</v>
      </c>
      <c r="F53" s="11">
        <f t="shared" si="18"/>
        <v>37.8</v>
      </c>
      <c r="G53" s="9">
        <v>91.57</v>
      </c>
      <c r="H53" s="11">
        <f t="shared" si="19"/>
        <v>36.63</v>
      </c>
      <c r="I53" s="14">
        <f t="shared" si="20"/>
        <v>74.43</v>
      </c>
      <c r="J53" s="15" t="s">
        <v>16</v>
      </c>
    </row>
    <row r="54" ht="18" customHeight="1" spans="1:10">
      <c r="A54" s="16" t="s">
        <v>73</v>
      </c>
      <c r="B54" s="17" t="s">
        <v>55</v>
      </c>
      <c r="C54" s="16" t="s">
        <v>71</v>
      </c>
      <c r="D54" s="9">
        <v>58</v>
      </c>
      <c r="E54" s="9">
        <v>63</v>
      </c>
      <c r="F54" s="11">
        <f t="shared" si="18"/>
        <v>36.3</v>
      </c>
      <c r="G54" s="9">
        <v>94.03</v>
      </c>
      <c r="H54" s="11">
        <f t="shared" si="19"/>
        <v>37.61</v>
      </c>
      <c r="I54" s="14">
        <f t="shared" si="20"/>
        <v>73.91</v>
      </c>
      <c r="J54" s="15" t="s">
        <v>16</v>
      </c>
    </row>
    <row r="55" ht="18" customHeight="1" spans="1:10">
      <c r="A55" s="16" t="s">
        <v>74</v>
      </c>
      <c r="B55" s="17" t="s">
        <v>55</v>
      </c>
      <c r="C55" s="16" t="s">
        <v>71</v>
      </c>
      <c r="D55" s="9">
        <v>49</v>
      </c>
      <c r="E55" s="9">
        <v>61</v>
      </c>
      <c r="F55" s="11">
        <f t="shared" si="18"/>
        <v>33</v>
      </c>
      <c r="G55" s="9">
        <v>93.27</v>
      </c>
      <c r="H55" s="11">
        <f t="shared" si="19"/>
        <v>37.31</v>
      </c>
      <c r="I55" s="14">
        <f t="shared" si="20"/>
        <v>70.31</v>
      </c>
      <c r="J55" s="15" t="s">
        <v>16</v>
      </c>
    </row>
    <row r="56" ht="18" customHeight="1" spans="1:10">
      <c r="A56" s="16" t="s">
        <v>75</v>
      </c>
      <c r="B56" s="17" t="s">
        <v>55</v>
      </c>
      <c r="C56" s="16" t="s">
        <v>71</v>
      </c>
      <c r="D56" s="9">
        <v>53</v>
      </c>
      <c r="E56" s="9">
        <v>50</v>
      </c>
      <c r="F56" s="11">
        <f t="shared" si="18"/>
        <v>30.9</v>
      </c>
      <c r="G56" s="9">
        <v>95.87</v>
      </c>
      <c r="H56" s="11">
        <f t="shared" si="19"/>
        <v>38.35</v>
      </c>
      <c r="I56" s="14">
        <f t="shared" si="20"/>
        <v>69.25</v>
      </c>
      <c r="J56" s="15"/>
    </row>
    <row r="57" ht="18" customHeight="1" spans="1:10">
      <c r="A57" s="16" t="s">
        <v>76</v>
      </c>
      <c r="B57" s="17" t="s">
        <v>55</v>
      </c>
      <c r="C57" s="16" t="s">
        <v>71</v>
      </c>
      <c r="D57" s="9">
        <v>52</v>
      </c>
      <c r="E57" s="9">
        <v>55</v>
      </c>
      <c r="F57" s="11">
        <f t="shared" si="18"/>
        <v>32.1</v>
      </c>
      <c r="G57" s="9">
        <v>91.67</v>
      </c>
      <c r="H57" s="11">
        <f t="shared" si="19"/>
        <v>36.67</v>
      </c>
      <c r="I57" s="14">
        <f t="shared" si="20"/>
        <v>68.77</v>
      </c>
      <c r="J57" s="15"/>
    </row>
    <row r="58" ht="18" customHeight="1" spans="1:10">
      <c r="A58" s="16" t="s">
        <v>77</v>
      </c>
      <c r="B58" s="17" t="s">
        <v>55</v>
      </c>
      <c r="C58" s="16" t="s">
        <v>71</v>
      </c>
      <c r="D58" s="9">
        <v>46</v>
      </c>
      <c r="E58" s="9">
        <v>58</v>
      </c>
      <c r="F58" s="11">
        <f t="shared" si="18"/>
        <v>31.2</v>
      </c>
      <c r="G58" s="9">
        <v>93.23</v>
      </c>
      <c r="H58" s="11">
        <f t="shared" si="19"/>
        <v>37.29</v>
      </c>
      <c r="I58" s="14">
        <f t="shared" si="20"/>
        <v>68.49</v>
      </c>
      <c r="J58" s="15"/>
    </row>
    <row r="59" ht="18" customHeight="1" spans="1:10">
      <c r="A59" s="16" t="s">
        <v>78</v>
      </c>
      <c r="B59" s="17" t="s">
        <v>55</v>
      </c>
      <c r="C59" s="16" t="s">
        <v>71</v>
      </c>
      <c r="D59" s="9">
        <v>51</v>
      </c>
      <c r="E59" s="9">
        <v>52</v>
      </c>
      <c r="F59" s="11">
        <f t="shared" si="18"/>
        <v>30.9</v>
      </c>
      <c r="G59" s="9">
        <v>92.73</v>
      </c>
      <c r="H59" s="11">
        <f t="shared" si="19"/>
        <v>37.09</v>
      </c>
      <c r="I59" s="14">
        <f t="shared" si="20"/>
        <v>67.99</v>
      </c>
      <c r="J59" s="15"/>
    </row>
    <row r="60" ht="18" customHeight="1" spans="1:10">
      <c r="A60" s="16" t="s">
        <v>79</v>
      </c>
      <c r="B60" s="17" t="s">
        <v>55</v>
      </c>
      <c r="C60" s="16" t="s">
        <v>80</v>
      </c>
      <c r="D60" s="9">
        <v>79</v>
      </c>
      <c r="E60" s="9">
        <v>73</v>
      </c>
      <c r="F60" s="11">
        <f t="shared" si="18"/>
        <v>45.6</v>
      </c>
      <c r="G60" s="9">
        <v>95.93</v>
      </c>
      <c r="H60" s="11">
        <f t="shared" si="19"/>
        <v>38.37</v>
      </c>
      <c r="I60" s="14">
        <f t="shared" si="20"/>
        <v>83.97</v>
      </c>
      <c r="J60" s="15" t="s">
        <v>16</v>
      </c>
    </row>
    <row r="61" ht="18" customHeight="1" spans="1:10">
      <c r="A61" s="16" t="s">
        <v>81</v>
      </c>
      <c r="B61" s="17" t="s">
        <v>55</v>
      </c>
      <c r="C61" s="16" t="s">
        <v>80</v>
      </c>
      <c r="D61" s="9">
        <v>73</v>
      </c>
      <c r="E61" s="9">
        <v>66</v>
      </c>
      <c r="F61" s="11">
        <f t="shared" si="18"/>
        <v>41.7</v>
      </c>
      <c r="G61" s="9">
        <v>92.17</v>
      </c>
      <c r="H61" s="11">
        <f t="shared" si="19"/>
        <v>36.87</v>
      </c>
      <c r="I61" s="14">
        <f t="shared" si="20"/>
        <v>78.57</v>
      </c>
      <c r="J61" s="15"/>
    </row>
    <row r="62" ht="18" customHeight="1" spans="1:10">
      <c r="A62" s="16" t="s">
        <v>82</v>
      </c>
      <c r="B62" s="17" t="s">
        <v>83</v>
      </c>
      <c r="C62" s="16" t="s">
        <v>84</v>
      </c>
      <c r="D62" s="9">
        <v>53</v>
      </c>
      <c r="E62" s="9">
        <v>59</v>
      </c>
      <c r="F62" s="11">
        <f t="shared" ref="F62:F78" si="21">ROUND((D62*0.3),2)+ROUND((E62*0.3),2)</f>
        <v>33.6</v>
      </c>
      <c r="G62" s="9" t="s">
        <v>85</v>
      </c>
      <c r="H62" s="9" t="s">
        <v>85</v>
      </c>
      <c r="I62" s="9" t="s">
        <v>85</v>
      </c>
      <c r="J62" s="15"/>
    </row>
    <row r="63" ht="18" customHeight="1" spans="1:10">
      <c r="A63" s="16" t="s">
        <v>86</v>
      </c>
      <c r="B63" s="17" t="s">
        <v>83</v>
      </c>
      <c r="C63" s="16" t="s">
        <v>84</v>
      </c>
      <c r="D63" s="9">
        <v>55</v>
      </c>
      <c r="E63" s="9">
        <v>52</v>
      </c>
      <c r="F63" s="11">
        <f t="shared" si="21"/>
        <v>32.1</v>
      </c>
      <c r="G63" s="9" t="s">
        <v>85</v>
      </c>
      <c r="H63" s="9" t="s">
        <v>85</v>
      </c>
      <c r="I63" s="9" t="s">
        <v>85</v>
      </c>
      <c r="J63" s="15"/>
    </row>
    <row r="64" ht="18" customHeight="1" spans="1:10">
      <c r="A64" s="16" t="s">
        <v>87</v>
      </c>
      <c r="B64" s="17" t="s">
        <v>83</v>
      </c>
      <c r="C64" s="16" t="s">
        <v>84</v>
      </c>
      <c r="D64" s="9">
        <v>76</v>
      </c>
      <c r="E64" s="9">
        <v>53</v>
      </c>
      <c r="F64" s="11">
        <f t="shared" si="21"/>
        <v>38.7</v>
      </c>
      <c r="G64" s="9">
        <v>88.6</v>
      </c>
      <c r="H64" s="11">
        <f t="shared" ref="H62:H78" si="22">ROUND((G64*0.4),2)</f>
        <v>35.44</v>
      </c>
      <c r="I64" s="14">
        <f t="shared" ref="I62:I78" si="23">F64+H64</f>
        <v>74.14</v>
      </c>
      <c r="J64" s="15" t="s">
        <v>16</v>
      </c>
    </row>
    <row r="65" ht="18" customHeight="1" spans="1:10">
      <c r="A65" s="16" t="s">
        <v>88</v>
      </c>
      <c r="B65" s="17" t="s">
        <v>83</v>
      </c>
      <c r="C65" s="16" t="s">
        <v>84</v>
      </c>
      <c r="D65" s="9">
        <v>61</v>
      </c>
      <c r="E65" s="9">
        <v>62</v>
      </c>
      <c r="F65" s="11">
        <f t="shared" si="21"/>
        <v>36.9</v>
      </c>
      <c r="G65" s="9">
        <v>91.1</v>
      </c>
      <c r="H65" s="11">
        <f t="shared" si="22"/>
        <v>36.44</v>
      </c>
      <c r="I65" s="14">
        <f t="shared" si="23"/>
        <v>73.34</v>
      </c>
      <c r="J65" s="15" t="s">
        <v>16</v>
      </c>
    </row>
    <row r="66" ht="18" customHeight="1" spans="1:10">
      <c r="A66" s="16" t="s">
        <v>89</v>
      </c>
      <c r="B66" s="17" t="s">
        <v>83</v>
      </c>
      <c r="C66" s="16" t="s">
        <v>84</v>
      </c>
      <c r="D66" s="9">
        <v>60</v>
      </c>
      <c r="E66" s="9">
        <v>62</v>
      </c>
      <c r="F66" s="11">
        <f t="shared" si="21"/>
        <v>36.6</v>
      </c>
      <c r="G66" s="9">
        <v>91.83</v>
      </c>
      <c r="H66" s="11">
        <f t="shared" si="22"/>
        <v>36.73</v>
      </c>
      <c r="I66" s="14">
        <f t="shared" si="23"/>
        <v>73.33</v>
      </c>
      <c r="J66" s="15" t="s">
        <v>16</v>
      </c>
    </row>
    <row r="67" ht="18" customHeight="1" spans="1:10">
      <c r="A67" s="16" t="s">
        <v>90</v>
      </c>
      <c r="B67" s="17" t="s">
        <v>83</v>
      </c>
      <c r="C67" s="16" t="s">
        <v>84</v>
      </c>
      <c r="D67" s="9">
        <v>64</v>
      </c>
      <c r="E67" s="9">
        <v>57</v>
      </c>
      <c r="F67" s="11">
        <f t="shared" si="21"/>
        <v>36.3</v>
      </c>
      <c r="G67" s="9">
        <v>91.8</v>
      </c>
      <c r="H67" s="11">
        <f t="shared" si="22"/>
        <v>36.72</v>
      </c>
      <c r="I67" s="14">
        <f t="shared" si="23"/>
        <v>73.02</v>
      </c>
      <c r="J67" s="15" t="s">
        <v>16</v>
      </c>
    </row>
    <row r="68" ht="18" customHeight="1" spans="1:10">
      <c r="A68" s="16" t="s">
        <v>91</v>
      </c>
      <c r="B68" s="17" t="s">
        <v>83</v>
      </c>
      <c r="C68" s="16" t="s">
        <v>84</v>
      </c>
      <c r="D68" s="9">
        <v>63</v>
      </c>
      <c r="E68" s="9">
        <v>61</v>
      </c>
      <c r="F68" s="11">
        <f t="shared" si="21"/>
        <v>37.2</v>
      </c>
      <c r="G68" s="9">
        <v>87.87</v>
      </c>
      <c r="H68" s="11">
        <f t="shared" si="22"/>
        <v>35.15</v>
      </c>
      <c r="I68" s="14">
        <f t="shared" si="23"/>
        <v>72.35</v>
      </c>
      <c r="J68" s="15" t="s">
        <v>16</v>
      </c>
    </row>
    <row r="69" ht="18" customHeight="1" spans="1:10">
      <c r="A69" s="16" t="s">
        <v>92</v>
      </c>
      <c r="B69" s="17" t="s">
        <v>83</v>
      </c>
      <c r="C69" s="16" t="s">
        <v>84</v>
      </c>
      <c r="D69" s="9">
        <v>58</v>
      </c>
      <c r="E69" s="9">
        <v>64</v>
      </c>
      <c r="F69" s="11">
        <f t="shared" si="21"/>
        <v>36.6</v>
      </c>
      <c r="G69" s="9">
        <v>88.03</v>
      </c>
      <c r="H69" s="11">
        <f t="shared" si="22"/>
        <v>35.21</v>
      </c>
      <c r="I69" s="14">
        <f t="shared" si="23"/>
        <v>71.81</v>
      </c>
      <c r="J69" s="15" t="s">
        <v>16</v>
      </c>
    </row>
    <row r="70" ht="18" customHeight="1" spans="1:10">
      <c r="A70" s="16" t="s">
        <v>93</v>
      </c>
      <c r="B70" s="17" t="s">
        <v>83</v>
      </c>
      <c r="C70" s="16" t="s">
        <v>84</v>
      </c>
      <c r="D70" s="9">
        <v>57</v>
      </c>
      <c r="E70" s="9">
        <v>59</v>
      </c>
      <c r="F70" s="11">
        <f t="shared" si="21"/>
        <v>34.8</v>
      </c>
      <c r="G70" s="9">
        <v>88.53</v>
      </c>
      <c r="H70" s="11">
        <f t="shared" si="22"/>
        <v>35.41</v>
      </c>
      <c r="I70" s="14">
        <f t="shared" si="23"/>
        <v>70.21</v>
      </c>
      <c r="J70" s="15" t="s">
        <v>16</v>
      </c>
    </row>
    <row r="71" ht="18" customHeight="1" spans="1:10">
      <c r="A71" s="16" t="s">
        <v>94</v>
      </c>
      <c r="B71" s="17" t="s">
        <v>83</v>
      </c>
      <c r="C71" s="16" t="s">
        <v>84</v>
      </c>
      <c r="D71" s="9">
        <v>53</v>
      </c>
      <c r="E71" s="9">
        <v>59</v>
      </c>
      <c r="F71" s="11">
        <f t="shared" si="21"/>
        <v>33.6</v>
      </c>
      <c r="G71" s="9">
        <v>90.93</v>
      </c>
      <c r="H71" s="11">
        <f t="shared" si="22"/>
        <v>36.37</v>
      </c>
      <c r="I71" s="14">
        <f t="shared" si="23"/>
        <v>69.97</v>
      </c>
      <c r="J71" s="15" t="s">
        <v>16</v>
      </c>
    </row>
    <row r="72" ht="18" customHeight="1" spans="1:10">
      <c r="A72" s="16" t="s">
        <v>95</v>
      </c>
      <c r="B72" s="17" t="s">
        <v>83</v>
      </c>
      <c r="C72" s="16" t="s">
        <v>84</v>
      </c>
      <c r="D72" s="9">
        <v>52</v>
      </c>
      <c r="E72" s="9">
        <v>64</v>
      </c>
      <c r="F72" s="11">
        <f t="shared" si="21"/>
        <v>34.8</v>
      </c>
      <c r="G72" s="9">
        <v>87.83</v>
      </c>
      <c r="H72" s="11">
        <f t="shared" si="22"/>
        <v>35.13</v>
      </c>
      <c r="I72" s="14">
        <f t="shared" si="23"/>
        <v>69.93</v>
      </c>
      <c r="J72" s="15" t="s">
        <v>16</v>
      </c>
    </row>
    <row r="73" ht="18" customHeight="1" spans="1:10">
      <c r="A73" s="16" t="s">
        <v>96</v>
      </c>
      <c r="B73" s="17" t="s">
        <v>83</v>
      </c>
      <c r="C73" s="16" t="s">
        <v>84</v>
      </c>
      <c r="D73" s="9">
        <v>58</v>
      </c>
      <c r="E73" s="9">
        <v>57</v>
      </c>
      <c r="F73" s="11">
        <f t="shared" si="21"/>
        <v>34.5</v>
      </c>
      <c r="G73" s="9">
        <v>87.5</v>
      </c>
      <c r="H73" s="11">
        <f t="shared" si="22"/>
        <v>35</v>
      </c>
      <c r="I73" s="14">
        <f t="shared" si="23"/>
        <v>69.5</v>
      </c>
      <c r="J73" s="15"/>
    </row>
    <row r="74" ht="18" customHeight="1" spans="1:10">
      <c r="A74" s="16" t="s">
        <v>97</v>
      </c>
      <c r="B74" s="17" t="s">
        <v>83</v>
      </c>
      <c r="C74" s="16" t="s">
        <v>84</v>
      </c>
      <c r="D74" s="9">
        <v>53</v>
      </c>
      <c r="E74" s="9">
        <v>63</v>
      </c>
      <c r="F74" s="11">
        <f t="shared" si="21"/>
        <v>34.8</v>
      </c>
      <c r="G74" s="9">
        <v>86.73</v>
      </c>
      <c r="H74" s="11">
        <f t="shared" si="22"/>
        <v>34.69</v>
      </c>
      <c r="I74" s="14">
        <f t="shared" si="23"/>
        <v>69.49</v>
      </c>
      <c r="J74" s="15"/>
    </row>
    <row r="75" ht="18" customHeight="1" spans="1:10">
      <c r="A75" s="16" t="s">
        <v>98</v>
      </c>
      <c r="B75" s="17" t="s">
        <v>83</v>
      </c>
      <c r="C75" s="16" t="s">
        <v>84</v>
      </c>
      <c r="D75" s="9">
        <v>56</v>
      </c>
      <c r="E75" s="9">
        <v>52</v>
      </c>
      <c r="F75" s="11">
        <f t="shared" si="21"/>
        <v>32.4</v>
      </c>
      <c r="G75" s="9">
        <v>91.67</v>
      </c>
      <c r="H75" s="11">
        <f t="shared" si="22"/>
        <v>36.67</v>
      </c>
      <c r="I75" s="14">
        <f t="shared" si="23"/>
        <v>69.07</v>
      </c>
      <c r="J75" s="15"/>
    </row>
    <row r="76" ht="18" customHeight="1" spans="1:10">
      <c r="A76" s="16" t="s">
        <v>99</v>
      </c>
      <c r="B76" s="17" t="s">
        <v>83</v>
      </c>
      <c r="C76" s="16" t="s">
        <v>84</v>
      </c>
      <c r="D76" s="9">
        <v>53</v>
      </c>
      <c r="E76" s="9">
        <v>55</v>
      </c>
      <c r="F76" s="11">
        <f t="shared" si="21"/>
        <v>32.4</v>
      </c>
      <c r="G76" s="9">
        <v>88.6</v>
      </c>
      <c r="H76" s="11">
        <f t="shared" si="22"/>
        <v>35.44</v>
      </c>
      <c r="I76" s="14">
        <f t="shared" si="23"/>
        <v>67.84</v>
      </c>
      <c r="J76" s="15"/>
    </row>
    <row r="77" ht="18" customHeight="1" spans="1:10">
      <c r="A77" s="16" t="s">
        <v>100</v>
      </c>
      <c r="B77" s="17" t="s">
        <v>83</v>
      </c>
      <c r="C77" s="16" t="s">
        <v>84</v>
      </c>
      <c r="D77" s="9">
        <v>50</v>
      </c>
      <c r="E77" s="9">
        <v>52</v>
      </c>
      <c r="F77" s="11">
        <f t="shared" si="21"/>
        <v>30.6</v>
      </c>
      <c r="G77" s="9">
        <v>88.17</v>
      </c>
      <c r="H77" s="11">
        <f t="shared" si="22"/>
        <v>35.27</v>
      </c>
      <c r="I77" s="14">
        <f t="shared" si="23"/>
        <v>65.87</v>
      </c>
      <c r="J77" s="15"/>
    </row>
    <row r="78" ht="18" customHeight="1" spans="1:10">
      <c r="A78" s="16" t="s">
        <v>101</v>
      </c>
      <c r="B78" s="17" t="s">
        <v>83</v>
      </c>
      <c r="C78" s="16" t="s">
        <v>84</v>
      </c>
      <c r="D78" s="9">
        <v>43</v>
      </c>
      <c r="E78" s="9">
        <v>52</v>
      </c>
      <c r="F78" s="11">
        <f t="shared" si="21"/>
        <v>28.5</v>
      </c>
      <c r="G78" s="9">
        <v>83.43</v>
      </c>
      <c r="H78" s="11">
        <f t="shared" si="22"/>
        <v>33.37</v>
      </c>
      <c r="I78" s="14">
        <f t="shared" si="23"/>
        <v>61.87</v>
      </c>
      <c r="J78" s="15"/>
    </row>
    <row r="79" ht="18" customHeight="1" spans="1:10">
      <c r="A79" s="16" t="s">
        <v>102</v>
      </c>
      <c r="B79" s="17" t="s">
        <v>83</v>
      </c>
      <c r="C79" s="16" t="s">
        <v>103</v>
      </c>
      <c r="D79" s="9">
        <v>85</v>
      </c>
      <c r="E79" s="9">
        <v>73</v>
      </c>
      <c r="F79" s="11">
        <f t="shared" ref="F79:F99" si="24">ROUND((D79*0.3),2)+ROUND((E79*0.3),2)</f>
        <v>47.4</v>
      </c>
      <c r="G79" s="9" t="s">
        <v>85</v>
      </c>
      <c r="H79" s="9" t="s">
        <v>85</v>
      </c>
      <c r="I79" s="9" t="s">
        <v>85</v>
      </c>
      <c r="J79" s="15"/>
    </row>
    <row r="80" ht="18" customHeight="1" spans="1:10">
      <c r="A80" s="16" t="s">
        <v>104</v>
      </c>
      <c r="B80" s="17" t="s">
        <v>83</v>
      </c>
      <c r="C80" s="16" t="s">
        <v>103</v>
      </c>
      <c r="D80" s="9">
        <v>62</v>
      </c>
      <c r="E80" s="9">
        <v>70</v>
      </c>
      <c r="F80" s="11">
        <f t="shared" si="24"/>
        <v>39.6</v>
      </c>
      <c r="G80" s="9" t="s">
        <v>85</v>
      </c>
      <c r="H80" s="9" t="s">
        <v>85</v>
      </c>
      <c r="I80" s="9" t="s">
        <v>85</v>
      </c>
      <c r="J80" s="15"/>
    </row>
    <row r="81" ht="18" customHeight="1" spans="1:10">
      <c r="A81" s="16" t="s">
        <v>105</v>
      </c>
      <c r="B81" s="17" t="s">
        <v>83</v>
      </c>
      <c r="C81" s="16" t="s">
        <v>103</v>
      </c>
      <c r="D81" s="9">
        <v>72</v>
      </c>
      <c r="E81" s="9">
        <v>70</v>
      </c>
      <c r="F81" s="11">
        <f t="shared" si="24"/>
        <v>42.6</v>
      </c>
      <c r="G81" s="9">
        <v>94</v>
      </c>
      <c r="H81" s="11">
        <f t="shared" ref="H81:H99" si="25">ROUND((G81*0.4),2)</f>
        <v>37.6</v>
      </c>
      <c r="I81" s="14">
        <f t="shared" ref="I81:I99" si="26">F81+H81</f>
        <v>80.2</v>
      </c>
      <c r="J81" s="15" t="s">
        <v>16</v>
      </c>
    </row>
    <row r="82" ht="18" customHeight="1" spans="1:10">
      <c r="A82" s="16" t="s">
        <v>106</v>
      </c>
      <c r="B82" s="17" t="s">
        <v>83</v>
      </c>
      <c r="C82" s="16" t="s">
        <v>103</v>
      </c>
      <c r="D82" s="9">
        <v>72</v>
      </c>
      <c r="E82" s="9">
        <v>66</v>
      </c>
      <c r="F82" s="11">
        <f t="shared" si="24"/>
        <v>41.4</v>
      </c>
      <c r="G82" s="9">
        <v>93.67</v>
      </c>
      <c r="H82" s="11">
        <f t="shared" si="25"/>
        <v>37.47</v>
      </c>
      <c r="I82" s="14">
        <f t="shared" si="26"/>
        <v>78.87</v>
      </c>
      <c r="J82" s="15" t="s">
        <v>16</v>
      </c>
    </row>
    <row r="83" ht="18" customHeight="1" spans="1:10">
      <c r="A83" s="16" t="s">
        <v>107</v>
      </c>
      <c r="B83" s="17" t="s">
        <v>83</v>
      </c>
      <c r="C83" s="16" t="s">
        <v>103</v>
      </c>
      <c r="D83" s="9">
        <v>73</v>
      </c>
      <c r="E83" s="9">
        <v>66</v>
      </c>
      <c r="F83" s="11">
        <f t="shared" si="24"/>
        <v>41.7</v>
      </c>
      <c r="G83" s="9">
        <v>91</v>
      </c>
      <c r="H83" s="11">
        <f t="shared" si="25"/>
        <v>36.4</v>
      </c>
      <c r="I83" s="14">
        <f t="shared" si="26"/>
        <v>78.1</v>
      </c>
      <c r="J83" s="15" t="s">
        <v>16</v>
      </c>
    </row>
    <row r="84" ht="18" customHeight="1" spans="1:10">
      <c r="A84" s="16" t="s">
        <v>108</v>
      </c>
      <c r="B84" s="17" t="s">
        <v>83</v>
      </c>
      <c r="C84" s="16" t="s">
        <v>103</v>
      </c>
      <c r="D84" s="9">
        <v>65</v>
      </c>
      <c r="E84" s="9">
        <v>73</v>
      </c>
      <c r="F84" s="11">
        <f t="shared" si="24"/>
        <v>41.4</v>
      </c>
      <c r="G84" s="9">
        <v>90.66</v>
      </c>
      <c r="H84" s="11">
        <f t="shared" si="25"/>
        <v>36.26</v>
      </c>
      <c r="I84" s="14">
        <f t="shared" si="26"/>
        <v>77.66</v>
      </c>
      <c r="J84" s="15" t="s">
        <v>16</v>
      </c>
    </row>
    <row r="85" ht="18" customHeight="1" spans="1:10">
      <c r="A85" s="16" t="s">
        <v>109</v>
      </c>
      <c r="B85" s="17" t="s">
        <v>83</v>
      </c>
      <c r="C85" s="16" t="s">
        <v>103</v>
      </c>
      <c r="D85" s="9">
        <v>67</v>
      </c>
      <c r="E85" s="9">
        <v>69</v>
      </c>
      <c r="F85" s="11">
        <f t="shared" si="24"/>
        <v>40.8</v>
      </c>
      <c r="G85" s="9">
        <v>90.33</v>
      </c>
      <c r="H85" s="11">
        <f t="shared" si="25"/>
        <v>36.13</v>
      </c>
      <c r="I85" s="14">
        <f t="shared" si="26"/>
        <v>76.93</v>
      </c>
      <c r="J85" s="15" t="s">
        <v>16</v>
      </c>
    </row>
    <row r="86" ht="18" customHeight="1" spans="1:10">
      <c r="A86" s="16" t="s">
        <v>110</v>
      </c>
      <c r="B86" s="17" t="s">
        <v>83</v>
      </c>
      <c r="C86" s="16" t="s">
        <v>103</v>
      </c>
      <c r="D86" s="9">
        <v>80</v>
      </c>
      <c r="E86" s="9">
        <v>58</v>
      </c>
      <c r="F86" s="11">
        <f t="shared" si="24"/>
        <v>41.4</v>
      </c>
      <c r="G86" s="9">
        <v>88.33</v>
      </c>
      <c r="H86" s="11">
        <f t="shared" si="25"/>
        <v>35.33</v>
      </c>
      <c r="I86" s="14">
        <f t="shared" si="26"/>
        <v>76.73</v>
      </c>
      <c r="J86" s="15" t="s">
        <v>16</v>
      </c>
    </row>
    <row r="87" ht="18" customHeight="1" spans="1:10">
      <c r="A87" s="16" t="s">
        <v>111</v>
      </c>
      <c r="B87" s="17" t="s">
        <v>83</v>
      </c>
      <c r="C87" s="16" t="s">
        <v>103</v>
      </c>
      <c r="D87" s="9">
        <v>66</v>
      </c>
      <c r="E87" s="9">
        <v>65</v>
      </c>
      <c r="F87" s="11">
        <f t="shared" si="24"/>
        <v>39.3</v>
      </c>
      <c r="G87" s="9">
        <v>92</v>
      </c>
      <c r="H87" s="11">
        <f t="shared" si="25"/>
        <v>36.8</v>
      </c>
      <c r="I87" s="14">
        <f t="shared" si="26"/>
        <v>76.1</v>
      </c>
      <c r="J87" s="15" t="s">
        <v>16</v>
      </c>
    </row>
    <row r="88" ht="18" customHeight="1" spans="1:10">
      <c r="A88" s="16" t="s">
        <v>112</v>
      </c>
      <c r="B88" s="17" t="s">
        <v>83</v>
      </c>
      <c r="C88" s="16" t="s">
        <v>103</v>
      </c>
      <c r="D88" s="9">
        <v>65</v>
      </c>
      <c r="E88" s="9">
        <v>71</v>
      </c>
      <c r="F88" s="11">
        <f t="shared" si="24"/>
        <v>40.8</v>
      </c>
      <c r="G88" s="9">
        <v>87.33</v>
      </c>
      <c r="H88" s="11">
        <f t="shared" si="25"/>
        <v>34.93</v>
      </c>
      <c r="I88" s="14">
        <f t="shared" si="26"/>
        <v>75.73</v>
      </c>
      <c r="J88" s="15" t="s">
        <v>16</v>
      </c>
    </row>
    <row r="89" ht="18" customHeight="1" spans="1:10">
      <c r="A89" s="16" t="s">
        <v>113</v>
      </c>
      <c r="B89" s="17" t="s">
        <v>83</v>
      </c>
      <c r="C89" s="16" t="s">
        <v>103</v>
      </c>
      <c r="D89" s="9">
        <v>67</v>
      </c>
      <c r="E89" s="9">
        <v>66</v>
      </c>
      <c r="F89" s="11">
        <f t="shared" si="24"/>
        <v>39.9</v>
      </c>
      <c r="G89" s="9">
        <v>89.33</v>
      </c>
      <c r="H89" s="11">
        <f t="shared" si="25"/>
        <v>35.73</v>
      </c>
      <c r="I89" s="14">
        <f t="shared" si="26"/>
        <v>75.63</v>
      </c>
      <c r="J89" s="15" t="s">
        <v>16</v>
      </c>
    </row>
    <row r="90" ht="18" customHeight="1" spans="1:10">
      <c r="A90" s="16" t="s">
        <v>114</v>
      </c>
      <c r="B90" s="17" t="s">
        <v>83</v>
      </c>
      <c r="C90" s="16" t="s">
        <v>103</v>
      </c>
      <c r="D90" s="9">
        <v>62</v>
      </c>
      <c r="E90" s="9">
        <v>74</v>
      </c>
      <c r="F90" s="11">
        <f t="shared" si="24"/>
        <v>40.8</v>
      </c>
      <c r="G90" s="9">
        <v>87</v>
      </c>
      <c r="H90" s="11">
        <f t="shared" si="25"/>
        <v>34.8</v>
      </c>
      <c r="I90" s="14">
        <f t="shared" si="26"/>
        <v>75.6</v>
      </c>
      <c r="J90" s="15" t="s">
        <v>16</v>
      </c>
    </row>
    <row r="91" ht="18" customHeight="1" spans="1:10">
      <c r="A91" s="16" t="s">
        <v>115</v>
      </c>
      <c r="B91" s="17" t="s">
        <v>83</v>
      </c>
      <c r="C91" s="16" t="s">
        <v>103</v>
      </c>
      <c r="D91" s="9">
        <v>62</v>
      </c>
      <c r="E91" s="9">
        <v>70</v>
      </c>
      <c r="F91" s="11">
        <f t="shared" si="24"/>
        <v>39.6</v>
      </c>
      <c r="G91" s="9">
        <v>89.33</v>
      </c>
      <c r="H91" s="11">
        <f t="shared" si="25"/>
        <v>35.73</v>
      </c>
      <c r="I91" s="14">
        <f t="shared" si="26"/>
        <v>75.33</v>
      </c>
      <c r="J91" s="15"/>
    </row>
    <row r="92" ht="18" customHeight="1" spans="1:10">
      <c r="A92" s="16" t="s">
        <v>116</v>
      </c>
      <c r="B92" s="17" t="s">
        <v>83</v>
      </c>
      <c r="C92" s="16" t="s">
        <v>103</v>
      </c>
      <c r="D92" s="9">
        <v>67</v>
      </c>
      <c r="E92" s="9">
        <v>60</v>
      </c>
      <c r="F92" s="11">
        <f t="shared" si="24"/>
        <v>38.1</v>
      </c>
      <c r="G92" s="9">
        <v>93</v>
      </c>
      <c r="H92" s="11">
        <f t="shared" si="25"/>
        <v>37.2</v>
      </c>
      <c r="I92" s="14">
        <f t="shared" si="26"/>
        <v>75.3</v>
      </c>
      <c r="J92" s="15"/>
    </row>
    <row r="93" ht="18" customHeight="1" spans="1:10">
      <c r="A93" s="16" t="s">
        <v>117</v>
      </c>
      <c r="B93" s="17" t="s">
        <v>83</v>
      </c>
      <c r="C93" s="16" t="s">
        <v>103</v>
      </c>
      <c r="D93" s="9">
        <v>67</v>
      </c>
      <c r="E93" s="9">
        <v>65</v>
      </c>
      <c r="F93" s="11">
        <f t="shared" si="24"/>
        <v>39.6</v>
      </c>
      <c r="G93" s="9">
        <v>88.66</v>
      </c>
      <c r="H93" s="11">
        <f t="shared" si="25"/>
        <v>35.46</v>
      </c>
      <c r="I93" s="14">
        <f t="shared" si="26"/>
        <v>75.06</v>
      </c>
      <c r="J93" s="15"/>
    </row>
    <row r="94" ht="18" customHeight="1" spans="1:10">
      <c r="A94" s="16" t="s">
        <v>118</v>
      </c>
      <c r="B94" s="17" t="s">
        <v>83</v>
      </c>
      <c r="C94" s="16" t="s">
        <v>103</v>
      </c>
      <c r="D94" s="9">
        <v>69</v>
      </c>
      <c r="E94" s="9">
        <v>61</v>
      </c>
      <c r="F94" s="11">
        <f t="shared" si="24"/>
        <v>39</v>
      </c>
      <c r="G94" s="9">
        <v>90</v>
      </c>
      <c r="H94" s="11">
        <f t="shared" si="25"/>
        <v>36</v>
      </c>
      <c r="I94" s="14">
        <f t="shared" si="26"/>
        <v>75</v>
      </c>
      <c r="J94" s="15"/>
    </row>
    <row r="95" ht="18" customHeight="1" spans="1:10">
      <c r="A95" s="16" t="s">
        <v>119</v>
      </c>
      <c r="B95" s="17" t="s">
        <v>83</v>
      </c>
      <c r="C95" s="16" t="s">
        <v>103</v>
      </c>
      <c r="D95" s="9">
        <v>54</v>
      </c>
      <c r="E95" s="9">
        <v>75</v>
      </c>
      <c r="F95" s="11">
        <f t="shared" si="24"/>
        <v>38.7</v>
      </c>
      <c r="G95" s="9">
        <v>90.66</v>
      </c>
      <c r="H95" s="11">
        <f t="shared" si="25"/>
        <v>36.26</v>
      </c>
      <c r="I95" s="14">
        <f t="shared" si="26"/>
        <v>74.96</v>
      </c>
      <c r="J95" s="15"/>
    </row>
    <row r="96" ht="18" customHeight="1" spans="1:10">
      <c r="A96" s="16" t="s">
        <v>120</v>
      </c>
      <c r="B96" s="17" t="s">
        <v>83</v>
      </c>
      <c r="C96" s="16" t="s">
        <v>103</v>
      </c>
      <c r="D96" s="9">
        <v>57</v>
      </c>
      <c r="E96" s="9">
        <v>70</v>
      </c>
      <c r="F96" s="11">
        <f t="shared" si="24"/>
        <v>38.1</v>
      </c>
      <c r="G96" s="9">
        <v>91</v>
      </c>
      <c r="H96" s="11">
        <f t="shared" si="25"/>
        <v>36.4</v>
      </c>
      <c r="I96" s="14">
        <f t="shared" si="26"/>
        <v>74.5</v>
      </c>
      <c r="J96" s="15"/>
    </row>
    <row r="97" ht="18" customHeight="1" spans="1:10">
      <c r="A97" s="16" t="s">
        <v>121</v>
      </c>
      <c r="B97" s="17" t="s">
        <v>83</v>
      </c>
      <c r="C97" s="16" t="s">
        <v>103</v>
      </c>
      <c r="D97" s="9">
        <v>59</v>
      </c>
      <c r="E97" s="9">
        <v>68</v>
      </c>
      <c r="F97" s="11">
        <f t="shared" si="24"/>
        <v>38.1</v>
      </c>
      <c r="G97" s="9">
        <v>89.33</v>
      </c>
      <c r="H97" s="11">
        <f t="shared" si="25"/>
        <v>35.73</v>
      </c>
      <c r="I97" s="14">
        <f t="shared" si="26"/>
        <v>73.83</v>
      </c>
      <c r="J97" s="15"/>
    </row>
    <row r="98" ht="18" customHeight="1" spans="1:10">
      <c r="A98" s="16" t="s">
        <v>122</v>
      </c>
      <c r="B98" s="17" t="s">
        <v>83</v>
      </c>
      <c r="C98" s="16" t="s">
        <v>103</v>
      </c>
      <c r="D98" s="9">
        <v>71</v>
      </c>
      <c r="E98" s="9">
        <v>60</v>
      </c>
      <c r="F98" s="11">
        <f t="shared" si="24"/>
        <v>39.3</v>
      </c>
      <c r="G98" s="9">
        <v>85.33</v>
      </c>
      <c r="H98" s="11">
        <f t="shared" si="25"/>
        <v>34.13</v>
      </c>
      <c r="I98" s="14">
        <f t="shared" si="26"/>
        <v>73.43</v>
      </c>
      <c r="J98" s="15"/>
    </row>
    <row r="99" ht="18" customHeight="1" spans="1:10">
      <c r="A99" s="16" t="s">
        <v>123</v>
      </c>
      <c r="B99" s="17" t="s">
        <v>83</v>
      </c>
      <c r="C99" s="16" t="s">
        <v>103</v>
      </c>
      <c r="D99" s="9">
        <v>64</v>
      </c>
      <c r="E99" s="9">
        <v>63</v>
      </c>
      <c r="F99" s="11">
        <f t="shared" si="24"/>
        <v>38.1</v>
      </c>
      <c r="G99" s="9">
        <v>83.33</v>
      </c>
      <c r="H99" s="11">
        <f t="shared" si="25"/>
        <v>33.33</v>
      </c>
      <c r="I99" s="14">
        <f t="shared" si="26"/>
        <v>71.43</v>
      </c>
      <c r="J99" s="15"/>
    </row>
    <row r="100" ht="18" customHeight="1" spans="1:10">
      <c r="A100" s="16" t="s">
        <v>124</v>
      </c>
      <c r="B100" s="17" t="s">
        <v>83</v>
      </c>
      <c r="C100" s="16" t="s">
        <v>125</v>
      </c>
      <c r="D100" s="9">
        <v>39</v>
      </c>
      <c r="E100" s="9">
        <v>48</v>
      </c>
      <c r="F100" s="11">
        <f t="shared" ref="F100:F112" si="27">ROUND((D100*0.3),2)+ROUND((E100*0.3),2)</f>
        <v>26.1</v>
      </c>
      <c r="G100" s="9" t="s">
        <v>85</v>
      </c>
      <c r="H100" s="9" t="s">
        <v>85</v>
      </c>
      <c r="I100" s="9" t="s">
        <v>85</v>
      </c>
      <c r="J100" s="15"/>
    </row>
    <row r="101" ht="18" customHeight="1" spans="1:10">
      <c r="A101" s="16" t="s">
        <v>126</v>
      </c>
      <c r="B101" s="17" t="s">
        <v>83</v>
      </c>
      <c r="C101" s="16" t="s">
        <v>125</v>
      </c>
      <c r="D101" s="9">
        <v>67</v>
      </c>
      <c r="E101" s="9">
        <v>62</v>
      </c>
      <c r="F101" s="11">
        <f t="shared" si="27"/>
        <v>38.7</v>
      </c>
      <c r="G101" s="9">
        <v>88.17</v>
      </c>
      <c r="H101" s="11">
        <f t="shared" ref="H101:H112" si="28">ROUND((G101*0.4),2)</f>
        <v>35.27</v>
      </c>
      <c r="I101" s="14">
        <f t="shared" ref="I101:I112" si="29">F101+H101</f>
        <v>73.97</v>
      </c>
      <c r="J101" s="15" t="s">
        <v>16</v>
      </c>
    </row>
    <row r="102" ht="18" customHeight="1" spans="1:10">
      <c r="A102" s="16" t="s">
        <v>127</v>
      </c>
      <c r="B102" s="17" t="s">
        <v>83</v>
      </c>
      <c r="C102" s="16" t="s">
        <v>125</v>
      </c>
      <c r="D102" s="9">
        <v>53</v>
      </c>
      <c r="E102" s="9">
        <v>62</v>
      </c>
      <c r="F102" s="11">
        <f t="shared" si="27"/>
        <v>34.5</v>
      </c>
      <c r="G102" s="9">
        <v>90.17</v>
      </c>
      <c r="H102" s="11">
        <f t="shared" si="28"/>
        <v>36.07</v>
      </c>
      <c r="I102" s="14">
        <f t="shared" si="29"/>
        <v>70.57</v>
      </c>
      <c r="J102" s="15" t="s">
        <v>16</v>
      </c>
    </row>
    <row r="103" ht="18" customHeight="1" spans="1:10">
      <c r="A103" s="16" t="s">
        <v>128</v>
      </c>
      <c r="B103" s="17" t="s">
        <v>83</v>
      </c>
      <c r="C103" s="16" t="s">
        <v>125</v>
      </c>
      <c r="D103" s="9">
        <v>56</v>
      </c>
      <c r="E103" s="9">
        <v>57</v>
      </c>
      <c r="F103" s="11">
        <f t="shared" si="27"/>
        <v>33.9</v>
      </c>
      <c r="G103" s="9">
        <v>89</v>
      </c>
      <c r="H103" s="11">
        <f t="shared" si="28"/>
        <v>35.6</v>
      </c>
      <c r="I103" s="14">
        <f t="shared" si="29"/>
        <v>69.5</v>
      </c>
      <c r="J103" s="15" t="s">
        <v>16</v>
      </c>
    </row>
    <row r="104" ht="18" customHeight="1" spans="1:10">
      <c r="A104" s="16" t="s">
        <v>129</v>
      </c>
      <c r="B104" s="17" t="s">
        <v>83</v>
      </c>
      <c r="C104" s="16" t="s">
        <v>125</v>
      </c>
      <c r="D104" s="9">
        <v>63</v>
      </c>
      <c r="E104" s="9">
        <v>55</v>
      </c>
      <c r="F104" s="11">
        <f t="shared" si="27"/>
        <v>35.4</v>
      </c>
      <c r="G104" s="9">
        <v>81</v>
      </c>
      <c r="H104" s="11">
        <f t="shared" si="28"/>
        <v>32.4</v>
      </c>
      <c r="I104" s="14">
        <f t="shared" si="29"/>
        <v>67.8</v>
      </c>
      <c r="J104" s="15" t="s">
        <v>16</v>
      </c>
    </row>
    <row r="105" ht="18" customHeight="1" spans="1:10">
      <c r="A105" s="16" t="s">
        <v>130</v>
      </c>
      <c r="B105" s="17" t="s">
        <v>83</v>
      </c>
      <c r="C105" s="16" t="s">
        <v>125</v>
      </c>
      <c r="D105" s="9">
        <v>49</v>
      </c>
      <c r="E105" s="9">
        <v>61</v>
      </c>
      <c r="F105" s="11">
        <f t="shared" si="27"/>
        <v>33</v>
      </c>
      <c r="G105" s="9">
        <v>85.83</v>
      </c>
      <c r="H105" s="11">
        <f t="shared" si="28"/>
        <v>34.33</v>
      </c>
      <c r="I105" s="14">
        <f t="shared" si="29"/>
        <v>67.33</v>
      </c>
      <c r="J105" s="15" t="s">
        <v>16</v>
      </c>
    </row>
    <row r="106" ht="18" customHeight="1" spans="1:10">
      <c r="A106" s="16" t="s">
        <v>131</v>
      </c>
      <c r="B106" s="17" t="s">
        <v>83</v>
      </c>
      <c r="C106" s="16" t="s">
        <v>125</v>
      </c>
      <c r="D106" s="9">
        <v>48</v>
      </c>
      <c r="E106" s="9">
        <v>60</v>
      </c>
      <c r="F106" s="11">
        <f t="shared" si="27"/>
        <v>32.4</v>
      </c>
      <c r="G106" s="9">
        <v>83</v>
      </c>
      <c r="H106" s="11">
        <f t="shared" si="28"/>
        <v>33.2</v>
      </c>
      <c r="I106" s="14">
        <f t="shared" si="29"/>
        <v>65.6</v>
      </c>
      <c r="J106" s="15" t="s">
        <v>16</v>
      </c>
    </row>
    <row r="107" ht="18" customHeight="1" spans="1:10">
      <c r="A107" s="16" t="s">
        <v>132</v>
      </c>
      <c r="B107" s="17" t="s">
        <v>83</v>
      </c>
      <c r="C107" s="16" t="s">
        <v>125</v>
      </c>
      <c r="D107" s="9">
        <v>47</v>
      </c>
      <c r="E107" s="9">
        <v>58</v>
      </c>
      <c r="F107" s="11">
        <f t="shared" si="27"/>
        <v>31.5</v>
      </c>
      <c r="G107" s="9">
        <v>84.33</v>
      </c>
      <c r="H107" s="11">
        <f t="shared" si="28"/>
        <v>33.73</v>
      </c>
      <c r="I107" s="14">
        <f t="shared" si="29"/>
        <v>65.23</v>
      </c>
      <c r="J107" s="15" t="s">
        <v>16</v>
      </c>
    </row>
    <row r="108" ht="18" customHeight="1" spans="1:10">
      <c r="A108" s="16" t="s">
        <v>133</v>
      </c>
      <c r="B108" s="17" t="s">
        <v>83</v>
      </c>
      <c r="C108" s="16" t="s">
        <v>125</v>
      </c>
      <c r="D108" s="9">
        <v>45</v>
      </c>
      <c r="E108" s="9">
        <v>59</v>
      </c>
      <c r="F108" s="11">
        <f t="shared" si="27"/>
        <v>31.2</v>
      </c>
      <c r="G108" s="9">
        <v>83.6</v>
      </c>
      <c r="H108" s="11">
        <f t="shared" si="28"/>
        <v>33.44</v>
      </c>
      <c r="I108" s="14">
        <f t="shared" si="29"/>
        <v>64.64</v>
      </c>
      <c r="J108" s="15"/>
    </row>
    <row r="109" ht="18" customHeight="1" spans="1:10">
      <c r="A109" s="16" t="s">
        <v>134</v>
      </c>
      <c r="B109" s="17" t="s">
        <v>83</v>
      </c>
      <c r="C109" s="16" t="s">
        <v>125</v>
      </c>
      <c r="D109" s="9">
        <v>59</v>
      </c>
      <c r="E109" s="9">
        <v>52</v>
      </c>
      <c r="F109" s="11">
        <f t="shared" si="27"/>
        <v>33.3</v>
      </c>
      <c r="G109" s="9">
        <v>76</v>
      </c>
      <c r="H109" s="11">
        <f t="shared" si="28"/>
        <v>30.4</v>
      </c>
      <c r="I109" s="14">
        <f t="shared" si="29"/>
        <v>63.7</v>
      </c>
      <c r="J109" s="15"/>
    </row>
    <row r="110" ht="18" customHeight="1" spans="1:10">
      <c r="A110" s="16" t="s">
        <v>135</v>
      </c>
      <c r="B110" s="17" t="s">
        <v>83</v>
      </c>
      <c r="C110" s="16" t="s">
        <v>125</v>
      </c>
      <c r="D110" s="9">
        <v>41</v>
      </c>
      <c r="E110" s="9">
        <v>55</v>
      </c>
      <c r="F110" s="11">
        <f t="shared" si="27"/>
        <v>28.8</v>
      </c>
      <c r="G110" s="9">
        <v>76.8</v>
      </c>
      <c r="H110" s="11">
        <f t="shared" si="28"/>
        <v>30.72</v>
      </c>
      <c r="I110" s="14">
        <f t="shared" si="29"/>
        <v>59.52</v>
      </c>
      <c r="J110" s="15"/>
    </row>
    <row r="111" ht="18" customHeight="1" spans="1:10">
      <c r="A111" s="16" t="s">
        <v>136</v>
      </c>
      <c r="B111" s="17" t="s">
        <v>83</v>
      </c>
      <c r="C111" s="16" t="s">
        <v>125</v>
      </c>
      <c r="D111" s="9">
        <v>47</v>
      </c>
      <c r="E111" s="9">
        <v>48</v>
      </c>
      <c r="F111" s="11">
        <f t="shared" si="27"/>
        <v>28.5</v>
      </c>
      <c r="G111" s="9">
        <v>75</v>
      </c>
      <c r="H111" s="11">
        <f t="shared" si="28"/>
        <v>30</v>
      </c>
      <c r="I111" s="14">
        <f t="shared" si="29"/>
        <v>58.5</v>
      </c>
      <c r="J111" s="15"/>
    </row>
    <row r="112" ht="18" customHeight="1" spans="1:10">
      <c r="A112" s="16" t="s">
        <v>137</v>
      </c>
      <c r="B112" s="17" t="s">
        <v>83</v>
      </c>
      <c r="C112" s="16" t="s">
        <v>125</v>
      </c>
      <c r="D112" s="9">
        <v>40</v>
      </c>
      <c r="E112" s="9">
        <v>54</v>
      </c>
      <c r="F112" s="11">
        <f t="shared" si="27"/>
        <v>28.2</v>
      </c>
      <c r="G112" s="9">
        <v>73.67</v>
      </c>
      <c r="H112" s="11">
        <f t="shared" si="28"/>
        <v>29.47</v>
      </c>
      <c r="I112" s="14">
        <f t="shared" si="29"/>
        <v>57.67</v>
      </c>
      <c r="J112" s="15"/>
    </row>
    <row r="113" ht="18" customHeight="1" spans="1:10">
      <c r="A113" s="16" t="s">
        <v>138</v>
      </c>
      <c r="B113" s="17" t="s">
        <v>83</v>
      </c>
      <c r="C113" s="16" t="s">
        <v>139</v>
      </c>
      <c r="D113" s="9">
        <v>66</v>
      </c>
      <c r="E113" s="9">
        <v>64</v>
      </c>
      <c r="F113" s="11">
        <f t="shared" ref="F113:F129" si="30">ROUND((D113*0.3),2)+ROUND((E113*0.3),2)</f>
        <v>39</v>
      </c>
      <c r="G113" s="9" t="s">
        <v>85</v>
      </c>
      <c r="H113" s="9" t="s">
        <v>85</v>
      </c>
      <c r="I113" s="9" t="s">
        <v>85</v>
      </c>
      <c r="J113" s="15"/>
    </row>
    <row r="114" ht="18" customHeight="1" spans="1:10">
      <c r="A114" s="16" t="s">
        <v>140</v>
      </c>
      <c r="B114" s="17" t="s">
        <v>83</v>
      </c>
      <c r="C114" s="16" t="s">
        <v>139</v>
      </c>
      <c r="D114" s="9">
        <v>59</v>
      </c>
      <c r="E114" s="9">
        <v>65</v>
      </c>
      <c r="F114" s="11">
        <f t="shared" si="30"/>
        <v>37.2</v>
      </c>
      <c r="G114" s="9" t="s">
        <v>85</v>
      </c>
      <c r="H114" s="9" t="s">
        <v>85</v>
      </c>
      <c r="I114" s="9" t="s">
        <v>85</v>
      </c>
      <c r="J114" s="15"/>
    </row>
    <row r="115" ht="18" customHeight="1" spans="1:10">
      <c r="A115" s="16" t="s">
        <v>141</v>
      </c>
      <c r="B115" s="17" t="s">
        <v>83</v>
      </c>
      <c r="C115" s="16" t="s">
        <v>139</v>
      </c>
      <c r="D115" s="9">
        <v>65</v>
      </c>
      <c r="E115" s="9">
        <v>75</v>
      </c>
      <c r="F115" s="11">
        <f t="shared" si="30"/>
        <v>42</v>
      </c>
      <c r="G115" s="9">
        <v>94.87</v>
      </c>
      <c r="H115" s="11">
        <f t="shared" ref="H115:H129" si="31">ROUND((G115*0.4),2)</f>
        <v>37.95</v>
      </c>
      <c r="I115" s="14">
        <f t="shared" ref="I115:I129" si="32">F115+H115</f>
        <v>79.95</v>
      </c>
      <c r="J115" s="15" t="s">
        <v>16</v>
      </c>
    </row>
    <row r="116" ht="18" customHeight="1" spans="1:10">
      <c r="A116" s="16" t="s">
        <v>142</v>
      </c>
      <c r="B116" s="17" t="s">
        <v>83</v>
      </c>
      <c r="C116" s="16" t="s">
        <v>139</v>
      </c>
      <c r="D116" s="9">
        <v>70</v>
      </c>
      <c r="E116" s="9">
        <v>69</v>
      </c>
      <c r="F116" s="11">
        <f t="shared" si="30"/>
        <v>41.7</v>
      </c>
      <c r="G116" s="9">
        <v>93.2</v>
      </c>
      <c r="H116" s="11">
        <f t="shared" si="31"/>
        <v>37.28</v>
      </c>
      <c r="I116" s="14">
        <f t="shared" si="32"/>
        <v>78.98</v>
      </c>
      <c r="J116" s="15" t="s">
        <v>16</v>
      </c>
    </row>
    <row r="117" ht="18" customHeight="1" spans="1:10">
      <c r="A117" s="16" t="s">
        <v>143</v>
      </c>
      <c r="B117" s="17" t="s">
        <v>83</v>
      </c>
      <c r="C117" s="16" t="s">
        <v>139</v>
      </c>
      <c r="D117" s="9">
        <v>54</v>
      </c>
      <c r="E117" s="9">
        <v>77</v>
      </c>
      <c r="F117" s="11">
        <f t="shared" si="30"/>
        <v>39.3</v>
      </c>
      <c r="G117" s="9">
        <v>93.57</v>
      </c>
      <c r="H117" s="11">
        <f t="shared" si="31"/>
        <v>37.43</v>
      </c>
      <c r="I117" s="14">
        <f t="shared" si="32"/>
        <v>76.73</v>
      </c>
      <c r="J117" s="15" t="s">
        <v>16</v>
      </c>
    </row>
    <row r="118" ht="18" customHeight="1" spans="1:10">
      <c r="A118" s="16" t="s">
        <v>144</v>
      </c>
      <c r="B118" s="17" t="s">
        <v>83</v>
      </c>
      <c r="C118" s="16" t="s">
        <v>139</v>
      </c>
      <c r="D118" s="9">
        <v>60</v>
      </c>
      <c r="E118" s="9">
        <v>71</v>
      </c>
      <c r="F118" s="11">
        <f t="shared" si="30"/>
        <v>39.3</v>
      </c>
      <c r="G118" s="9">
        <v>93.13</v>
      </c>
      <c r="H118" s="11">
        <f t="shared" si="31"/>
        <v>37.25</v>
      </c>
      <c r="I118" s="14">
        <f t="shared" si="32"/>
        <v>76.55</v>
      </c>
      <c r="J118" s="15" t="s">
        <v>16</v>
      </c>
    </row>
    <row r="119" ht="18" customHeight="1" spans="1:10">
      <c r="A119" s="16" t="s">
        <v>145</v>
      </c>
      <c r="B119" s="17" t="s">
        <v>83</v>
      </c>
      <c r="C119" s="16" t="s">
        <v>139</v>
      </c>
      <c r="D119" s="9">
        <v>67</v>
      </c>
      <c r="E119" s="9">
        <v>61</v>
      </c>
      <c r="F119" s="11">
        <f t="shared" si="30"/>
        <v>38.4</v>
      </c>
      <c r="G119" s="9">
        <v>94.8</v>
      </c>
      <c r="H119" s="11">
        <f t="shared" si="31"/>
        <v>37.92</v>
      </c>
      <c r="I119" s="14">
        <f t="shared" si="32"/>
        <v>76.32</v>
      </c>
      <c r="J119" s="15" t="s">
        <v>16</v>
      </c>
    </row>
    <row r="120" ht="18" customHeight="1" spans="1:10">
      <c r="A120" s="16" t="s">
        <v>146</v>
      </c>
      <c r="B120" s="17" t="s">
        <v>83</v>
      </c>
      <c r="C120" s="16" t="s">
        <v>139</v>
      </c>
      <c r="D120" s="9">
        <v>61</v>
      </c>
      <c r="E120" s="9">
        <v>66</v>
      </c>
      <c r="F120" s="11">
        <f t="shared" si="30"/>
        <v>38.1</v>
      </c>
      <c r="G120" s="9">
        <v>92.93</v>
      </c>
      <c r="H120" s="11">
        <f t="shared" si="31"/>
        <v>37.17</v>
      </c>
      <c r="I120" s="14">
        <f t="shared" si="32"/>
        <v>75.27</v>
      </c>
      <c r="J120" s="15" t="s">
        <v>16</v>
      </c>
    </row>
    <row r="121" ht="18" customHeight="1" spans="1:10">
      <c r="A121" s="16" t="s">
        <v>147</v>
      </c>
      <c r="B121" s="17" t="s">
        <v>83</v>
      </c>
      <c r="C121" s="16" t="s">
        <v>139</v>
      </c>
      <c r="D121" s="9">
        <v>62</v>
      </c>
      <c r="E121" s="9">
        <v>64</v>
      </c>
      <c r="F121" s="11">
        <f t="shared" si="30"/>
        <v>37.8</v>
      </c>
      <c r="G121" s="9">
        <v>92.43</v>
      </c>
      <c r="H121" s="11">
        <f t="shared" si="31"/>
        <v>36.97</v>
      </c>
      <c r="I121" s="14">
        <f t="shared" si="32"/>
        <v>74.77</v>
      </c>
      <c r="J121" s="15" t="s">
        <v>16</v>
      </c>
    </row>
    <row r="122" ht="18" customHeight="1" spans="1:10">
      <c r="A122" s="16" t="s">
        <v>148</v>
      </c>
      <c r="B122" s="17" t="s">
        <v>83</v>
      </c>
      <c r="C122" s="16" t="s">
        <v>139</v>
      </c>
      <c r="D122" s="9">
        <v>53</v>
      </c>
      <c r="E122" s="9">
        <v>69</v>
      </c>
      <c r="F122" s="11">
        <f t="shared" si="30"/>
        <v>36.6</v>
      </c>
      <c r="G122" s="9">
        <v>93.97</v>
      </c>
      <c r="H122" s="11">
        <f t="shared" si="31"/>
        <v>37.59</v>
      </c>
      <c r="I122" s="14">
        <f t="shared" si="32"/>
        <v>74.19</v>
      </c>
      <c r="J122" s="15" t="s">
        <v>16</v>
      </c>
    </row>
    <row r="123" ht="18" customHeight="1" spans="1:10">
      <c r="A123" s="16" t="s">
        <v>149</v>
      </c>
      <c r="B123" s="17" t="s">
        <v>83</v>
      </c>
      <c r="C123" s="16" t="s">
        <v>139</v>
      </c>
      <c r="D123" s="9">
        <v>58</v>
      </c>
      <c r="E123" s="9">
        <v>66</v>
      </c>
      <c r="F123" s="11">
        <f t="shared" si="30"/>
        <v>37.2</v>
      </c>
      <c r="G123" s="9">
        <v>92.27</v>
      </c>
      <c r="H123" s="11">
        <f t="shared" si="31"/>
        <v>36.91</v>
      </c>
      <c r="I123" s="14">
        <f t="shared" si="32"/>
        <v>74.11</v>
      </c>
      <c r="J123" s="15"/>
    </row>
    <row r="124" ht="18" customHeight="1" spans="1:10">
      <c r="A124" s="16" t="s">
        <v>150</v>
      </c>
      <c r="B124" s="17" t="s">
        <v>83</v>
      </c>
      <c r="C124" s="16" t="s">
        <v>139</v>
      </c>
      <c r="D124" s="9">
        <v>62</v>
      </c>
      <c r="E124" s="9">
        <v>62</v>
      </c>
      <c r="F124" s="11">
        <f t="shared" si="30"/>
        <v>37.2</v>
      </c>
      <c r="G124" s="9">
        <v>92</v>
      </c>
      <c r="H124" s="11">
        <f t="shared" si="31"/>
        <v>36.8</v>
      </c>
      <c r="I124" s="14">
        <f t="shared" si="32"/>
        <v>74</v>
      </c>
      <c r="J124" s="15"/>
    </row>
    <row r="125" ht="18" customHeight="1" spans="1:10">
      <c r="A125" s="16" t="s">
        <v>151</v>
      </c>
      <c r="B125" s="17" t="s">
        <v>83</v>
      </c>
      <c r="C125" s="16" t="s">
        <v>139</v>
      </c>
      <c r="D125" s="9">
        <v>55</v>
      </c>
      <c r="E125" s="9">
        <v>66</v>
      </c>
      <c r="F125" s="11">
        <f t="shared" si="30"/>
        <v>36.3</v>
      </c>
      <c r="G125" s="9">
        <v>93.57</v>
      </c>
      <c r="H125" s="11">
        <f t="shared" si="31"/>
        <v>37.43</v>
      </c>
      <c r="I125" s="14">
        <f t="shared" si="32"/>
        <v>73.73</v>
      </c>
      <c r="J125" s="15"/>
    </row>
    <row r="126" ht="18" customHeight="1" spans="1:10">
      <c r="A126" s="16" t="s">
        <v>152</v>
      </c>
      <c r="B126" s="17" t="s">
        <v>83</v>
      </c>
      <c r="C126" s="16" t="s">
        <v>139</v>
      </c>
      <c r="D126" s="9">
        <v>58</v>
      </c>
      <c r="E126" s="9">
        <v>61</v>
      </c>
      <c r="F126" s="11">
        <f t="shared" si="30"/>
        <v>35.7</v>
      </c>
      <c r="G126" s="9">
        <v>94.23</v>
      </c>
      <c r="H126" s="11">
        <f t="shared" si="31"/>
        <v>37.69</v>
      </c>
      <c r="I126" s="14">
        <f t="shared" si="32"/>
        <v>73.39</v>
      </c>
      <c r="J126" s="15"/>
    </row>
    <row r="127" ht="18" customHeight="1" spans="1:10">
      <c r="A127" s="16" t="s">
        <v>153</v>
      </c>
      <c r="B127" s="17" t="s">
        <v>83</v>
      </c>
      <c r="C127" s="16" t="s">
        <v>139</v>
      </c>
      <c r="D127" s="9">
        <v>60</v>
      </c>
      <c r="E127" s="9">
        <v>59</v>
      </c>
      <c r="F127" s="11">
        <f t="shared" si="30"/>
        <v>35.7</v>
      </c>
      <c r="G127" s="9">
        <v>92.37</v>
      </c>
      <c r="H127" s="11">
        <f t="shared" si="31"/>
        <v>36.95</v>
      </c>
      <c r="I127" s="14">
        <f t="shared" si="32"/>
        <v>72.65</v>
      </c>
      <c r="J127" s="15"/>
    </row>
    <row r="128" ht="18" customHeight="1" spans="1:10">
      <c r="A128" s="16" t="s">
        <v>154</v>
      </c>
      <c r="B128" s="17" t="s">
        <v>83</v>
      </c>
      <c r="C128" s="16" t="s">
        <v>139</v>
      </c>
      <c r="D128" s="9">
        <v>53</v>
      </c>
      <c r="E128" s="9">
        <v>66</v>
      </c>
      <c r="F128" s="11">
        <f t="shared" si="30"/>
        <v>35.7</v>
      </c>
      <c r="G128" s="9">
        <v>92.17</v>
      </c>
      <c r="H128" s="11">
        <f t="shared" si="31"/>
        <v>36.87</v>
      </c>
      <c r="I128" s="14">
        <f t="shared" si="32"/>
        <v>72.57</v>
      </c>
      <c r="J128" s="15"/>
    </row>
    <row r="129" ht="18" customHeight="1" spans="1:10">
      <c r="A129" s="16" t="s">
        <v>155</v>
      </c>
      <c r="B129" s="17" t="s">
        <v>83</v>
      </c>
      <c r="C129" s="16" t="s">
        <v>139</v>
      </c>
      <c r="D129" s="9">
        <v>55</v>
      </c>
      <c r="E129" s="9">
        <v>66</v>
      </c>
      <c r="F129" s="11">
        <f t="shared" si="30"/>
        <v>36.3</v>
      </c>
      <c r="G129" s="9">
        <v>89.67</v>
      </c>
      <c r="H129" s="11">
        <f t="shared" si="31"/>
        <v>35.87</v>
      </c>
      <c r="I129" s="14">
        <f t="shared" si="32"/>
        <v>72.17</v>
      </c>
      <c r="J129" s="15"/>
    </row>
    <row r="130" ht="18" customHeight="1" spans="1:10">
      <c r="A130" s="16" t="s">
        <v>156</v>
      </c>
      <c r="B130" s="17" t="s">
        <v>83</v>
      </c>
      <c r="C130" s="16" t="s">
        <v>157</v>
      </c>
      <c r="D130" s="9">
        <v>70</v>
      </c>
      <c r="E130" s="9">
        <v>74.5</v>
      </c>
      <c r="F130" s="11">
        <f t="shared" ref="F130:F139" si="33">ROUND((D130*0.3),2)+ROUND((E130*0.3),2)</f>
        <v>43.35</v>
      </c>
      <c r="G130" s="9" t="s">
        <v>85</v>
      </c>
      <c r="H130" s="9" t="s">
        <v>85</v>
      </c>
      <c r="I130" s="9" t="s">
        <v>85</v>
      </c>
      <c r="J130" s="15"/>
    </row>
    <row r="131" ht="18" customHeight="1" spans="1:10">
      <c r="A131" s="16" t="s">
        <v>158</v>
      </c>
      <c r="B131" s="17" t="s">
        <v>83</v>
      </c>
      <c r="C131" s="16" t="s">
        <v>157</v>
      </c>
      <c r="D131" s="9">
        <v>66</v>
      </c>
      <c r="E131" s="9">
        <v>75</v>
      </c>
      <c r="F131" s="11">
        <f t="shared" si="33"/>
        <v>42.3</v>
      </c>
      <c r="G131" s="9" t="s">
        <v>85</v>
      </c>
      <c r="H131" s="9" t="s">
        <v>85</v>
      </c>
      <c r="I131" s="9" t="s">
        <v>85</v>
      </c>
      <c r="J131" s="15"/>
    </row>
    <row r="132" ht="18" customHeight="1" spans="1:10">
      <c r="A132" s="16" t="s">
        <v>159</v>
      </c>
      <c r="B132" s="17" t="s">
        <v>83</v>
      </c>
      <c r="C132" s="16" t="s">
        <v>157</v>
      </c>
      <c r="D132" s="9">
        <v>80</v>
      </c>
      <c r="E132" s="9">
        <v>73</v>
      </c>
      <c r="F132" s="11">
        <f t="shared" si="33"/>
        <v>45.9</v>
      </c>
      <c r="G132" s="9">
        <v>90.53</v>
      </c>
      <c r="H132" s="11">
        <f t="shared" ref="H132:H139" si="34">ROUND((G132*0.4),2)</f>
        <v>36.21</v>
      </c>
      <c r="I132" s="14">
        <f t="shared" ref="I132:I139" si="35">F132+H132</f>
        <v>82.11</v>
      </c>
      <c r="J132" s="15" t="s">
        <v>16</v>
      </c>
    </row>
    <row r="133" ht="18" customHeight="1" spans="1:10">
      <c r="A133" s="16" t="s">
        <v>160</v>
      </c>
      <c r="B133" s="17" t="s">
        <v>83</v>
      </c>
      <c r="C133" s="16" t="s">
        <v>157</v>
      </c>
      <c r="D133" s="9">
        <v>72</v>
      </c>
      <c r="E133" s="9">
        <v>74</v>
      </c>
      <c r="F133" s="11">
        <f t="shared" si="33"/>
        <v>43.8</v>
      </c>
      <c r="G133" s="9">
        <v>93.83</v>
      </c>
      <c r="H133" s="11">
        <f t="shared" si="34"/>
        <v>37.53</v>
      </c>
      <c r="I133" s="14">
        <f t="shared" si="35"/>
        <v>81.33</v>
      </c>
      <c r="J133" s="15" t="s">
        <v>16</v>
      </c>
    </row>
    <row r="134" ht="18" customHeight="1" spans="1:10">
      <c r="A134" s="16" t="s">
        <v>161</v>
      </c>
      <c r="B134" s="17" t="s">
        <v>83</v>
      </c>
      <c r="C134" s="16" t="s">
        <v>157</v>
      </c>
      <c r="D134" s="9">
        <v>67</v>
      </c>
      <c r="E134" s="9">
        <v>74</v>
      </c>
      <c r="F134" s="11">
        <f t="shared" si="33"/>
        <v>42.3</v>
      </c>
      <c r="G134" s="9">
        <v>96.33</v>
      </c>
      <c r="H134" s="11">
        <f t="shared" si="34"/>
        <v>38.53</v>
      </c>
      <c r="I134" s="14">
        <f t="shared" si="35"/>
        <v>80.83</v>
      </c>
      <c r="J134" s="15" t="s">
        <v>16</v>
      </c>
    </row>
    <row r="135" ht="18" customHeight="1" spans="1:10">
      <c r="A135" s="16" t="s">
        <v>162</v>
      </c>
      <c r="B135" s="17" t="s">
        <v>83</v>
      </c>
      <c r="C135" s="16" t="s">
        <v>157</v>
      </c>
      <c r="D135" s="9">
        <v>73</v>
      </c>
      <c r="E135" s="9">
        <v>73</v>
      </c>
      <c r="F135" s="11">
        <f t="shared" si="33"/>
        <v>43.8</v>
      </c>
      <c r="G135" s="9">
        <v>92.17</v>
      </c>
      <c r="H135" s="11">
        <f t="shared" si="34"/>
        <v>36.87</v>
      </c>
      <c r="I135" s="14">
        <f t="shared" si="35"/>
        <v>80.67</v>
      </c>
      <c r="J135" s="15" t="s">
        <v>16</v>
      </c>
    </row>
    <row r="136" ht="18" customHeight="1" spans="1:10">
      <c r="A136" s="16" t="s">
        <v>163</v>
      </c>
      <c r="B136" s="17" t="s">
        <v>83</v>
      </c>
      <c r="C136" s="16" t="s">
        <v>157</v>
      </c>
      <c r="D136" s="9">
        <v>67</v>
      </c>
      <c r="E136" s="9">
        <v>81</v>
      </c>
      <c r="F136" s="11">
        <f t="shared" si="33"/>
        <v>44.4</v>
      </c>
      <c r="G136" s="9">
        <v>89.67</v>
      </c>
      <c r="H136" s="11">
        <f t="shared" si="34"/>
        <v>35.87</v>
      </c>
      <c r="I136" s="14">
        <f t="shared" si="35"/>
        <v>80.27</v>
      </c>
      <c r="J136" s="15" t="s">
        <v>16</v>
      </c>
    </row>
    <row r="137" ht="18" customHeight="1" spans="1:10">
      <c r="A137" s="16" t="s">
        <v>164</v>
      </c>
      <c r="B137" s="17" t="s">
        <v>83</v>
      </c>
      <c r="C137" s="16" t="s">
        <v>157</v>
      </c>
      <c r="D137" s="9">
        <v>69</v>
      </c>
      <c r="E137" s="9">
        <v>74</v>
      </c>
      <c r="F137" s="11">
        <f t="shared" si="33"/>
        <v>42.9</v>
      </c>
      <c r="G137" s="9">
        <v>89.1</v>
      </c>
      <c r="H137" s="11">
        <f t="shared" si="34"/>
        <v>35.64</v>
      </c>
      <c r="I137" s="14">
        <f t="shared" si="35"/>
        <v>78.54</v>
      </c>
      <c r="J137" s="15"/>
    </row>
    <row r="138" ht="18" customHeight="1" spans="1:10">
      <c r="A138" s="16" t="s">
        <v>165</v>
      </c>
      <c r="B138" s="17" t="s">
        <v>83</v>
      </c>
      <c r="C138" s="16" t="s">
        <v>157</v>
      </c>
      <c r="D138" s="9">
        <v>66</v>
      </c>
      <c r="E138" s="9">
        <v>75</v>
      </c>
      <c r="F138" s="11">
        <f t="shared" si="33"/>
        <v>42.3</v>
      </c>
      <c r="G138" s="9">
        <v>90.33</v>
      </c>
      <c r="H138" s="11">
        <f t="shared" si="34"/>
        <v>36.13</v>
      </c>
      <c r="I138" s="14">
        <f t="shared" si="35"/>
        <v>78.43</v>
      </c>
      <c r="J138" s="15"/>
    </row>
    <row r="139" ht="18" customHeight="1" spans="1:10">
      <c r="A139" s="16" t="s">
        <v>166</v>
      </c>
      <c r="B139" s="17" t="s">
        <v>83</v>
      </c>
      <c r="C139" s="16" t="s">
        <v>157</v>
      </c>
      <c r="D139" s="9">
        <v>70</v>
      </c>
      <c r="E139" s="9">
        <v>73</v>
      </c>
      <c r="F139" s="11">
        <f t="shared" si="33"/>
        <v>42.9</v>
      </c>
      <c r="G139" s="9">
        <v>83.67</v>
      </c>
      <c r="H139" s="11">
        <f t="shared" si="34"/>
        <v>33.47</v>
      </c>
      <c r="I139" s="14">
        <f t="shared" si="35"/>
        <v>76.37</v>
      </c>
      <c r="J139" s="15"/>
    </row>
  </sheetData>
  <mergeCells count="8">
    <mergeCell ref="A1:J1"/>
    <mergeCell ref="D2:F2"/>
    <mergeCell ref="G2:H2"/>
    <mergeCell ref="A2:A3"/>
    <mergeCell ref="B2:B3"/>
    <mergeCell ref="C2:C3"/>
    <mergeCell ref="I2:I3"/>
    <mergeCell ref="J2:J3"/>
  </mergeCells>
  <printOptions horizontalCentered="1"/>
  <pageMargins left="0.236111111111111" right="0.118055555555556" top="0.708333333333333" bottom="0.786805555555556" header="0.51180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2017-07-08T06:14:00Z</dcterms:created>
  <dcterms:modified xsi:type="dcterms:W3CDTF">2017-07-08T08:57:42Z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